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=HYPERLINK("https://rossileiloes.com.br/lote/detalhe/63132", "001")</f>
      </c>
      <c r="B11" s="4" t="s">
        <f>=HYPERLINK("https://rossileiloes.com.br/lote/detalhe/63132", " [ VÍDEOS ] PÁ CARREGADEIRA CATERPILLAR. MOD. 938F. ANO 1997")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87.100,00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=HYPERLINK("https://rossileiloes.com.br/lote/detalhe/63131", "002")</f>
      </c>
      <c r="B12" s="4" t="s">
        <f>=HYPERLINK("https://rossileiloes.com.br/lote/detalhe/63131", "[ VÍDEO ] ESCAVADEIRA KOMATSU. MOD. PC150SE. ANO 2001")</f>
      </c>
      <c r="C12" s="4" t="inlineStr">
        <is>
          <t>Vendido</t>
        </is>
      </c>
      <c r="D12" s="4" t="inlineStr">
        <is>
          <t>5</t>
        </is>
      </c>
      <c r="E12" s="5" t="inlineStr">
        <is>
          <t>46.500,00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=HYPERLINK("https://rossileiloes.com.br/lote/detalhe/63133", "003")</f>
      </c>
      <c r="B13" s="4" t="s">
        <f>=HYPERLINK("https://rossileiloes.com.br/lote/detalhe/63133", " PÁ CARREGADEIRA DOOSAN 250. ANO 2008")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87.300,00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=HYPERLINK("https://rossileiloes.com.br/lote/detalhe/62792", "004")</f>
      </c>
      <c r="B14" s="4" t="s">
        <f>=HYPERLINK("https://rossileiloes.com.br/lote/detalhe/62792",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=HYPERLINK("https://rossileiloes.com.br/lote/detalhe/62805", "005")</f>
      </c>
      <c r="B15" s="4" t="s">
        <f>=HYPERLINK("https://rossileiloes.com.br/lote/detalhe/62805", "[ VÍDEO ] ESCAVADEIRA VOLVO. MOD. EC140. ANO 2004. MOTOR CUMMINS 4CC TURBO")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106.000,00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=HYPERLINK("https://rossileiloes.com.br/lote/detalhe/62793", "006")</f>
      </c>
      <c r="B16" s="4" t="s">
        <f>=HYPERLINK("https://rossileiloes.com.br/lote/detalhe/62793",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=HYPERLINK("https://rossileiloes.com.br/lote/detalhe/63363", "007")</f>
      </c>
      <c r="B17" s="4" t="s">
        <f>=HYPERLINK("https://rossileiloes.com.br/lote/detalhe/63363", "[ VÍDEOS ] RETROESCAVADEIRA RANDON. 4X4. ANO 2013")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=HYPERLINK("https://rossileiloes.com.br/lote/detalhe/62794", "008")</f>
      </c>
      <c r="B18" s="4" t="s">
        <f>=HYPERLINK("https://rossileiloes.com.br/lote/detalhe/62794",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=HYPERLINK("https://rossileiloes.com.br/lote/detalhe/62806", "009")</f>
      </c>
      <c r="B19" s="4" t="s">
        <f>=HYPERLINK("https://rossileiloes.com.br/lote/detalhe/62806",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=HYPERLINK("https://rossileiloes.com.br/lote/detalhe/62822", "010")</f>
      </c>
      <c r="B20" s="4" t="s">
        <f>=HYPERLINK("https://rossileiloes.com.br/lote/detalhe/62822", "[ VÍDEO ] ROLO COMPACTADOR DYNAPAC. MOD. CA15. ANO 1988")</f>
      </c>
      <c r="C20" s="4" t="inlineStr">
        <is>
          <t>Vendido</t>
        </is>
      </c>
      <c r="D20" s="4" t="inlineStr">
        <is>
          <t>7</t>
        </is>
      </c>
      <c r="E20" s="5" t="inlineStr">
        <is>
          <t>50.450,00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=HYPERLINK("https://rossileiloes.com.br/lote/detalhe/63453", "011")</f>
      </c>
      <c r="B21" s="4" t="s">
        <f>=HYPERLINK("https://rossileiloes.com.br/lote/detalhe/63453", "ROÇADEIRA ROTATIVA DE PASTO")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=HYPERLINK("https://rossileiloes.com.br/lote/detalhe/63454", "012")</f>
      </c>
      <c r="B22" s="4" t="s">
        <f>=HYPERLINK("https://rossileiloes.com.br/lote/detalhe/63454",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=HYPERLINK("https://rossileiloes.com.br/lote/detalhe/62807", "013")</f>
      </c>
      <c r="B23" s="4" t="s">
        <f>=HYPERLINK("https://rossileiloes.com.br/lote/detalhe/62807", "[ VÍDEOS ] ROLO COMPACTADOR BOMAG. MOD. BW212 PD-40.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=HYPERLINK("https://rossileiloes.com.br/lote/detalhe/62797", "014")</f>
      </c>
      <c r="B24" s="4" t="s">
        <f>=HYPERLINK("https://rossileiloes.com.br/lote/detalhe/62797",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=HYPERLINK("https://rossileiloes.com.br/lote/detalhe/62799", "015")</f>
      </c>
      <c r="B25" s="4" t="s">
        <f>=HYPERLINK("https://rossileiloes.com.br/lote/detalhe/62799",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=HYPERLINK("https://rossileiloes.com.br/lote/detalhe/63455", "016")</f>
      </c>
      <c r="B26" s="4" t="s">
        <f>=HYPERLINK("https://rossileiloes.com.br/lote/detalhe/63455", "ROLO COMPACTADOR MULLER. ANO 1990. TORQUE 28.000. (SEM MOTOR)")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=HYPERLINK("https://rossileiloes.com.br/lote/detalhe/62798", "017")</f>
      </c>
      <c r="B27" s="4" t="s">
        <f>=HYPERLINK("https://rossileiloes.com.br/lote/detalhe/62798",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=HYPERLINK("https://rossileiloes.com.br/lote/detalhe/63562", "018")</f>
      </c>
      <c r="B28" s="4" t="s">
        <f>=HYPERLINK("https://rossileiloes.com.br/lote/detalhe/63562", "[ VÍDEO ] TRATOR ESTEIRA KOMATSU. MOD. D61EX. ANO 2002")</f>
      </c>
      <c r="C28" s="4" t="inlineStr">
        <is>
          <t>Vendido</t>
        </is>
      </c>
      <c r="D28" s="4" t="inlineStr">
        <is>
          <t>2</t>
        </is>
      </c>
      <c r="E28" s="5" t="inlineStr">
        <is>
          <t>124.050,00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=HYPERLINK("https://rossileiloes.com.br/lote/detalhe/62795", "019")</f>
      </c>
      <c r="B29" s="4" t="s">
        <f>=HYPERLINK("https://rossileiloes.com.br/lote/detalhe/62795",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=HYPERLINK("https://rossileiloes.com.br/lote/detalhe/63607", "020")</f>
      </c>
      <c r="B30" s="4" t="s">
        <f>=HYPERLINK("https://rossileiloes.com.br/lote/detalhe/63607", "[ RETIRADO ][ VÍDEO ] ESCAVADEIRA CATERPILLAR. MOD. 315CL. ANO 2006")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=HYPERLINK("https://rossileiloes.com.br/lote/detalhe/62802", "021")</f>
      </c>
      <c r="B31" s="4" t="s">
        <f>=HYPERLINK("https://rossileiloes.com.br/lote/detalhe/62802",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=HYPERLINK("https://rossileiloes.com.br/lote/detalhe/64009", "022")</f>
      </c>
      <c r="B32" s="4" t="s">
        <f>=HYPERLINK("https://rossileiloes.com.br/lote/detalhe/64009",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=HYPERLINK("https://rossileiloes.com.br/lote/detalhe/62803", "023")</f>
      </c>
      <c r="B33" s="4" t="s">
        <f>=HYPERLINK("https://rossileiloes.com.br/lote/detalhe/62803", "[ VÍDEO ] ESCAVADEIRA DOOSAN. MOD. DX53 W. ANO 2010. APROX 5.000 HRS. ACOMPANHA 01 ROMPEDOR HIDRÁULICO E 02 CONCHAS.")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132.900,00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=HYPERLINK("https://rossileiloes.com.br/lote/detalhe/62804", "024")</f>
      </c>
      <c r="B34" s="4" t="s">
        <f>=HYPERLINK("https://rossileiloes.com.br/lote/detalhe/62804", "[ RETIRADO ][ VÍDEO ] RETROESCAVADEIRA FIATALLIS. MOD. FB80. ANO 1998. 4X4.")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54.750,00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=HYPERLINK("https://rossileiloes.com.br/lote/detalhe/62808", "025")</f>
      </c>
      <c r="B35" s="4" t="s">
        <f>=HYPERLINK("https://rossileiloes.com.br/lote/detalhe/62808", "[ VÍDEO ] MINI CARREGADEIRA CATERPILLAR. MOD. 226B. ANO 2010")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68.150,00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=HYPERLINK("https://rossileiloes.com.br/lote/detalhe/64010", "026")</f>
      </c>
      <c r="B36" s="4" t="s">
        <f>=HYPERLINK("https://rossileiloes.com.br/lote/detalhe/64010", "{ VÍDEO ] ESCAVADEIRA KOMATSU. MOD. PC160.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127.650,00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=HYPERLINK("https://rossileiloes.com.br/lote/detalhe/64011", "027")</f>
      </c>
      <c r="B37" s="4" t="s">
        <f>=HYPERLINK("https://rossileiloes.com.br/lote/detalhe/64011", "[ VÍDEO ] PÁ CARREGADEIRA FIATALLIS. MOD. FR140. ANO 2000")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=HYPERLINK("https://rossileiloes.com.br/lote/detalhe/64018", "028")</f>
      </c>
      <c r="B38" s="4" t="s">
        <f>=HYPERLINK("https://rossileiloes.com.br/lote/detalhe/64018", "[ RETIRADO ] PÁ CARREGADEIRA CASE. MOD. W 18. ANO 1988")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86.800,00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=HYPERLINK("https://rossileiloes.com.br/lote/detalhe/62796", "029")</f>
      </c>
      <c r="B39" s="4" t="s">
        <f>=HYPERLINK("https://rossileiloes.com.br/lote/detalhe/62796", "[ RETIRADO ][ VÍDEOS ] TRATOR ESTEIRA FIATALLIS. MOD. 14CT. ANO 94.")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=HYPERLINK("https://rossileiloes.com.br/lote/detalhe/64263", "030")</f>
      </c>
      <c r="B40" s="4" t="s">
        <f>=HYPERLINK("https://rossileiloes.com.br/lote/detalhe/64263", "[ VÍDEO ] PÁ CARREGADEIRA. MOD. W18. ANO 1987")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86.900,00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=HYPERLINK("https://rossileiloes.com.br/lote/detalhe/62800", "031")</f>
      </c>
      <c r="B41" s="4" t="s">
        <f>=HYPERLINK("https://rossileiloes.com.br/lote/detalhe/62800",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=HYPERLINK("https://rossileiloes.com.br/lote/detalhe/62801", "032")</f>
      </c>
      <c r="B42" s="4" t="s">
        <f>=HYPERLINK("https://rossileiloes.com.br/lote/detalhe/62801",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=HYPERLINK("https://rossileiloes.com.br/lote/detalhe/64270", "033")</f>
      </c>
      <c r="B43" s="4" t="s">
        <f>=HYPERLINK("https://rossileiloes.com.br/lote/detalhe/64270", "[ VÍDEO ] PÁ CARREGADEIRA CASE. MOD. W20B. ANO 1987")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88.600,00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=HYPERLINK("https://rossileiloes.com.br/lote/detalhe/62809", "034")</f>
      </c>
      <c r="B44" s="4" t="s">
        <f>=HYPERLINK("https://rossileiloes.com.br/lote/detalhe/62809", "[ VÍDEO ] EMPILHADEIRA HYSTER. ANO 1989. CAP. 2,5 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=HYPERLINK("https://rossileiloes.com.br/lote/detalhe/64495", "035")</f>
      </c>
      <c r="B45" s="4" t="s">
        <f>=HYPERLINK("https://rossileiloes.com.br/lote/detalhe/64495", "[ VÍDEO ] TRATOR MASSEY FERGUSON. MOD. 65R (TORQUE). CAÇAMBA 0,5M. ANO 1981")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=HYPERLINK("https://rossileiloes.com.br/lote/detalhe/64496", "036")</f>
      </c>
      <c r="B46" s="4" t="s">
        <f>=HYPERLINK("https://rossileiloes.com.br/lote/detalhe/64496", "[ RETIRADO ] TANQUE. CAPACIDADE 15.000 LITROS. MARCA BOZZA. MOTOR DIESEL/ BOMBA/ ASPERSOR/ ESGUICHO PARA INCÊNCIO (COMPLETO)")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17.200,00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=HYPERLINK("https://rossileiloes.com.br/lote/detalhe/62810", "037")</f>
      </c>
      <c r="B47" s="4" t="s">
        <f>=HYPERLINK("https://rossileiloes.com.br/lote/detalhe/62810",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=HYPERLINK("https://rossileiloes.com.br/lote/detalhe/62813", "038")</f>
      </c>
      <c r="B48" s="4" t="s">
        <f>=HYPERLINK("https://rossileiloes.com.br/lote/detalhe/62813",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=HYPERLINK("https://rossileiloes.com.br/lote/detalhe/62812", "039")</f>
      </c>
      <c r="B49" s="4" t="s">
        <f>=HYPERLINK("https://rossileiloes.com.br/lote/detalhe/62812", " CABINE DE TRATOR ESTEIRA DC CATERPILLAR")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=HYPERLINK("https://rossileiloes.com.br/lote/detalhe/62818", "040")</f>
      </c>
      <c r="B50" s="4" t="s">
        <f>=HYPERLINK("https://rossileiloes.com.br/lote/detalhe/62818", " CABINE DE PÁ CARREGADEIRA CATERPILLAR 966")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=HYPERLINK("https://rossileiloes.com.br/lote/detalhe/62814", "041")</f>
      </c>
      <c r="B51" s="4" t="s">
        <f>=HYPERLINK("https://rossileiloes.com.br/lote/detalhe/62814", " TRANSBORDO DE CANA COMPLETO")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=HYPERLINK("https://rossileiloes.com.br/lote/detalhe/62816", "042")</f>
      </c>
      <c r="B52" s="4" t="s">
        <f>=HYPERLINK("https://rossileiloes.com.br/lote/detalhe/62816", " COMPRESSOR ATLAS COPCO. MOD. PARAFUSO. MOTOR PERKINS DIESEL")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=HYPERLINK("https://rossileiloes.com.br/lote/detalhe/62811", "043")</f>
      </c>
      <c r="B53" s="4" t="s">
        <f>=HYPERLINK("https://rossileiloes.com.br/lote/detalhe/62811",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=HYPERLINK("https://rossileiloes.com.br/lote/detalhe/62815", "044")</f>
      </c>
      <c r="B54" s="4" t="s">
        <f>=HYPERLINK("https://rossileiloes.com.br/lote/detalhe/62815", " RETROESCAVADEIRA FIATALLIS. MOD. FB 80. MOTOR MWM. ANO 1995")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=HYPERLINK("https://rossileiloes.com.br/lote/detalhe/62817", "045")</f>
      </c>
      <c r="B55" s="4" t="s">
        <f>=HYPERLINK("https://rossileiloes.com.br/lote/detalhe/62817", " REBOQUE/ CARROCERIA ABERTA NOMA SR. 3 EIXOS. ANO 1994/94. (CHAPEADO DE AÇO)")</f>
      </c>
      <c r="C55" s="4" t="inlineStr">
        <is>
          <t>Vendido</t>
        </is>
      </c>
      <c r="D55" s="4" t="inlineStr">
        <is>
          <t>9</t>
        </is>
      </c>
      <c r="E55" s="5" t="inlineStr">
        <is>
          <t>18.900,00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=HYPERLINK("https://rossileiloes.com.br/lote/detalhe/64497", "046")</f>
      </c>
      <c r="B56" s="4" t="s">
        <f>=HYPERLINK("https://rossileiloes.com.br/lote/detalhe/64497", "CAMINHÃO FORD F-600. CAÇAMBA. ANO 1976. DOCUMENTAÇÃO OK.")</f>
      </c>
      <c r="C56" s="4" t="inlineStr">
        <is>
          <t>Vendido</t>
        </is>
      </c>
      <c r="D56" s="4" t="inlineStr">
        <is>
          <t>2</t>
        </is>
      </c>
      <c r="E56" s="5" t="inlineStr">
        <is>
          <t>9.250,00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=HYPERLINK("https://rossileiloes.com.br/lote/detalhe/64535", "047")</f>
      </c>
      <c r="B57" s="4" t="s">
        <f>=HYPERLINK("https://rossileiloes.com.br/lote/detalhe/64535", "[ VÍDEOS ] ESCAVADEIRA KOMATSU. MOD. PC200. ANO 2010.")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=HYPERLINK("https://rossileiloes.com.br/lote/detalhe/64744", "048")</f>
      </c>
      <c r="B58" s="4" t="s">
        <f>=HYPERLINK("https://rossileiloes.com.br/lote/detalhe/64744", "[ VÍDEOS ] TRATOR ESTEIRA CATERPILLAR. MOD. D6G. ANO 1999.")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=HYPERLINK("https://rossileiloes.com.br/lote/detalhe/62819", "049")</f>
      </c>
      <c r="B59" s="4" t="s">
        <f>=HYPERLINK("https://rossileiloes.com.br/lote/detalhe/62819", "[ VÍDEOS ] ESCAVADEIRA NEW HOLLAND. MOD. E385.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=HYPERLINK("https://rossileiloes.com.br/lote/detalhe/62820", "050")</f>
      </c>
      <c r="B60" s="4" t="s">
        <f>=HYPERLINK("https://rossileiloes.com.br/lote/detalhe/62820", " CONCHA DE ESCAVADEIRA KOMATSU. DIMENSÕES: 1,15 M (LARGURA) x 0,95 M (ALTURA).")</f>
      </c>
      <c r="C60" s="4" t="inlineStr">
        <is>
          <t>Vendido</t>
        </is>
      </c>
      <c r="D60" s="4" t="inlineStr">
        <is>
          <t>1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=HYPERLINK("https://rossileiloes.com.br/lote/detalhe/62823", "051")</f>
      </c>
      <c r="B61" s="4" t="s">
        <f>=HYPERLINK("https://rossileiloes.com.br/lote/detalhe/62823", "[ RETIRADO ] 3 UNIDADES DE GRAMICHEL PARA ESCAVADEIRA HIDRÁULICA (OPERACIONAL)")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=HYPERLINK("https://rossileiloes.com.br/lote/detalhe/62821", "052")</f>
      </c>
      <c r="B62" s="4" t="s">
        <f>=HYPERLINK("https://rossileiloes.com.br/lote/detalhe/62821", " LOTE DE 06 PEÇAS, SENDO: 1 'H', 2 CONCHAS, 1 MANGA DE EIXO PARA RETROESCAVADEIRA, 1 LÂMINA DE PATROL E 1 LÂMINA DE TRATOR ESTEIRA")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=HYPERLINK("https://rossileiloes.com.br/lote/detalhe/62824", "053")</f>
      </c>
      <c r="B63" s="4" t="s">
        <f>=HYPERLINK("https://rossileiloes.com.br/lote/detalhe/62824", " RIPPER DE TRATOR ESTEIRA D8K. COMPLETO. COM 1 UNHA.")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=HYPERLINK("https://rossileiloes.com.br/lote/detalhe/64747", "055")</f>
      </c>
      <c r="B64" s="4" t="s">
        <f>=HYPERLINK("https://rossileiloes.com.br/lote/detalhe/64747", "[ VÍDEO ] MINI ESCAVADEIRA CATERPILLAR. MOD. 302.5. ANO 2002.")</f>
      </c>
      <c r="C64" s="4" t="inlineStr">
        <is>
          <t>Vendido</t>
        </is>
      </c>
      <c r="D64" s="4" t="inlineStr">
        <is>
          <t>1</t>
        </is>
      </c>
      <c r="E64" s="5" t="inlineStr">
        <is>
          <t>47.100,00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=HYPERLINK("https://rossileiloes.com.br/lote/detalhe/64752", "056")</f>
      </c>
      <c r="B65" s="4" t="s">
        <f>=HYPERLINK("https://rossileiloes.com.br/lote/detalhe/64752", "CAMINHÃO FORD / F-12000 L. ANO 1997/1997. DIREÇÃO HIDRÁULICA. FREIO A AR.REDUZIDA. MUNCK 3,50 TON. MECÂNICA OPERACIONAL")</f>
      </c>
      <c r="C65" s="4" t="inlineStr">
        <is>
          <t>Vendido</t>
        </is>
      </c>
      <c r="D65" s="4" t="inlineStr">
        <is>
          <t>1</t>
        </is>
      </c>
      <c r="E65" s="5" t="inlineStr">
        <is>
          <t>32.400,00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=HYPERLINK("https://rossileiloes.com.br/lote/detalhe/64908", "057")</f>
      </c>
      <c r="B66" s="4" t="s">
        <f>=HYPERLINK("https://rossileiloes.com.br/lote/detalhe/64908", "TRATOR MASSEY FERGUSSON. MOD. 5275. ANO 2000. Barramento hidráulico/ tomada de força.")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=HYPERLINK("https://rossileiloes.com.br/lote/detalhe/62788", "105")</f>
      </c>
      <c r="B67" s="4" t="s">
        <f>=HYPERLINK("https://rossileiloes.com.br/lote/detalhe/62788", " CARRETA C/ MESA DE 6 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=HYPERLINK("https://rossileiloes.com.br/lote/detalhe/62789", "117")</f>
      </c>
      <c r="B68" s="4" t="s">
        <f>=HYPERLINK("https://rossileiloes.com.br/lote/detalhe/62789", "[ VÍDEO ] ROLO COMPACTADOR MULLER TC18 . MARCA: MULLER . MODELO:  TC18 . ANO: 1987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=HYPERLINK("https://rossileiloes.com.br/lote/detalhe/62790", "127")</f>
      </c>
      <c r="B69" s="4" t="s">
        <f>=HYPERLINK("https://rossileiloes.com.br/lote/detalhe/62790", " ROLO DE PNEUS TT SP-8000HD . MARCA: TEMA TERRA . MODELO:  TT SP-8.000 HD . ANO: 1985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=HYPERLINK("https://rossileiloes.com.br/lote/detalhe/62791", "132")</f>
      </c>
      <c r="B70" s="4" t="s">
        <f>=HYPERLINK("https://rossileiloes.com.br/lote/detalhe/62791", "DRAGLINE MARCA HR")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2026-06-06T22:10:34.00Z</dcterms:created>
  <dc:creator>Tellks Tecnologia</dc:creator>
  <cp:revision>0</cp:revision>
</cp:coreProperties>
</file>