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FORD F250, MÁQUINAS PESADAS, CARRETA, TRANSBORDOS, TANQUES E PEÇAS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12/11/2020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=HYPERLINK("https://rossileiloes.com.br/lote/detalhe/63112", "001")</f>
      </c>
      <c r="B11" s="4" t="s">
        <f>=HYPERLINK("https://rossileiloes.com.br/lote/detalhe/63112", " FORD/ F250 XL L. 4x2. DIESEL. ANO: 2004")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46.750,00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=HYPERLINK("https://rossileiloes.com.br/lote/detalhe/63126", "002")</f>
      </c>
      <c r="B12" s="4" t="s">
        <f>=HYPERLINK("https://rossileiloes.com.br/lote/detalhe/63126", " CARRETA REBOQUE ( 5 CAVALOS )   . Mod: TRAILER  . Ano:  1987/1988")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17.500,00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=HYPERLINK("https://rossileiloes.com.br/lote/detalhe/63118", "003")</f>
      </c>
      <c r="B13" s="4" t="s">
        <f>=HYPERLINK("https://rossileiloes.com.br/lote/detalhe/63118", " PATROL. Marca: CATERPILLAR. Mod: 120B. Ano 1978.")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18.000,00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=HYPERLINK("https://rossileiloes.com.br/lote/detalhe/63127", "004")</f>
      </c>
      <c r="B14" s="4" t="s">
        <f>=HYPERLINK("https://rossileiloes.com.br/lote/detalhe/63127", "[ RETIRADO ] TRATOR DE  ESTEIRAS  . Marca: FIATALLIS  . Mod: AD7B . Ano:  1987")</f>
      </c>
      <c r="C14" s="4" t="inlineStr">
        <is>
          <t>Lote retirado</t>
        </is>
      </c>
      <c r="D14" s="4" t="inlineStr">
        <is>
          <t>0</t>
        </is>
      </c>
      <c r="E14" s="5" t="inlineStr">
        <is>
          <t>54.750,00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=HYPERLINK("https://rossileiloes.com.br/lote/detalhe/63119", "005")</f>
      </c>
      <c r="B15" s="4" t="s">
        <f>=HYPERLINK("https://rossileiloes.com.br/lote/detalhe/63119", " CARREGADEIRA DE CANA JD 6405. Marca: MOTO CANA. Mod: JOHN DEERE 6405. Ano 2002.")</f>
      </c>
      <c r="C15" s="4" t="inlineStr">
        <is>
          <t>Vendido</t>
        </is>
      </c>
      <c r="D15" s="4" t="inlineStr">
        <is>
          <t>2</t>
        </is>
      </c>
      <c r="E15" s="5" t="inlineStr">
        <is>
          <t>60.000,00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=HYPERLINK("https://rossileiloes.com.br/lote/detalhe/63113", "006")</f>
      </c>
      <c r="B16" s="4" t="s">
        <f>=HYPERLINK("https://rossileiloes.com.br/lote/detalhe/63113", " TRANSBORDO  . Marca: SANTA IZABEL  . Mod: TASI 10500 . Ano:  2012")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=HYPERLINK("https://rossileiloes.com.br/lote/detalhe/63124", "007")</f>
      </c>
      <c r="B17" s="4" t="s">
        <f>=HYPERLINK("https://rossileiloes.com.br/lote/detalhe/63124", " TRANSBORDO  . Marca: SANTA IZABEL  . Mod: TASI 10500 . Ano:  2012")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=HYPERLINK("https://rossileiloes.com.br/lote/detalhe/63116", "008")</f>
      </c>
      <c r="B18" s="4" t="s">
        <f>=HYPERLINK("https://rossileiloes.com.br/lote/detalhe/63116", " TRANSBORDO  . Marca: SANTA IZABEL  . Mod: TASI 10500 . Ano:  2012")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=HYPERLINK("https://rossileiloes.com.br/lote/detalhe/63115", "009")</f>
      </c>
      <c r="B19" s="4" t="s">
        <f>=HYPERLINK("https://rossileiloes.com.br/lote/detalhe/63115", " TRANSBORDO  . Marca: SANTA IZABEL  . Mod: TASI 10500 . Ano:  2012")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=HYPERLINK("https://rossileiloes.com.br/lote/detalhe/63114", "010")</f>
      </c>
      <c r="B20" s="4" t="s">
        <f>=HYPERLINK("https://rossileiloes.com.br/lote/detalhe/63114", " EMPILHADEIRA  . Marca: HYSTER  . Mod: H80J . Ano:  1987")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22.000,00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=HYPERLINK("https://rossileiloes.com.br/lote/detalhe/63129", "011")</f>
      </c>
      <c r="B21" s="4" t="s">
        <f>=HYPERLINK("https://rossileiloes.com.br/lote/detalhe/63129", " 06 UNIDADES DE TRUCK DE ESTEIRA . Marca: JOHN DEERE . Mod: 3520 . Ano:  2012")</f>
      </c>
      <c r="C21" s="4" t="inlineStr">
        <is>
          <t>Vendido</t>
        </is>
      </c>
      <c r="D21" s="4" t="inlineStr">
        <is>
          <t>1</t>
        </is>
      </c>
      <c r="E21" s="5" t="inlineStr">
        <is>
          <t>5.750,00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=HYPERLINK("https://rossileiloes.com.br/lote/detalhe/63122", "012")</f>
      </c>
      <c r="B22" s="4" t="s">
        <f>=HYPERLINK("https://rossileiloes.com.br/lote/detalhe/63122", " 03 UNIDADES DE ELEVADOR DE COLHEDORA . Marca: JOHN DEERE . Mod: 3520 . Ano:  2012")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=HYPERLINK("https://rossileiloes.com.br/lote/detalhe/63121", "013")</f>
      </c>
      <c r="B23" s="4" t="s">
        <f>=HYPERLINK("https://rossileiloes.com.br/lote/detalhe/63121", " 08 UNIDADES DE CUBO REDUTOR JOHN DEERE  . Marca: JOHN DEERE . Mod: 3520")</f>
      </c>
      <c r="C23" s="4" t="inlineStr">
        <is>
          <t>Vendido</t>
        </is>
      </c>
      <c r="D23" s="4" t="inlineStr">
        <is>
          <t>5</t>
        </is>
      </c>
      <c r="E23" s="5" t="inlineStr">
        <is>
          <t>8.200,00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=HYPERLINK("https://rossileiloes.com.br/lote/detalhe/63130", "014")</f>
      </c>
      <c r="B24" s="4" t="s">
        <f>=HYPERLINK("https://rossileiloes.com.br/lote/detalhe/63130", " 02 TANQUES: HIDRÁULICO E COMBUSTIVEL . Marca: JOHN DEERE . Mod: 3520 . Ano:  2012")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=HYPERLINK("https://rossileiloes.com.br/lote/detalhe/63120", "015")</f>
      </c>
      <c r="B25" s="4" t="s">
        <f>=HYPERLINK("https://rossileiloes.com.br/lote/detalhe/63120", " 04 PEÇAS DE ALONGADORES DE RODA . Marca: JOHN DEERE . Mod: 7185J . Ano:  2017")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=HYPERLINK("https://rossileiloes.com.br/lote/detalhe/63117", "016")</f>
      </c>
      <c r="B26" s="4" t="s">
        <f>=HYPERLINK("https://rossileiloes.com.br/lote/detalhe/63117", " 16 PEÇAS DE ALONGADORES . Marca: VALTRA  . Mod: BH180 . Ano:  2017")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=HYPERLINK("https://rossileiloes.com.br/lote/detalhe/63123", "017")</f>
      </c>
      <c r="B27" s="4" t="s">
        <f>=HYPERLINK("https://rossileiloes.com.br/lote/detalhe/63123", " CARROCERIA BAÚ OFICINA  . Ano:  2002")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=HYPERLINK("https://rossileiloes.com.br/lote/detalhe/63125", "018")</f>
      </c>
      <c r="B28" s="4" t="s">
        <f>=HYPERLINK("https://rossileiloes.com.br/lote/detalhe/63125", " 10 UNIDADES DE ARO MOTRIZ . Marca JOHN DEERE")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=HYPERLINK("https://rossileiloes.com.br/lote/detalhe/63128", "019")</f>
      </c>
      <c r="B29" s="4" t="s">
        <f>=HYPERLINK("https://rossileiloes.com.br/lote/detalhe/63128", " 12 UNIDADES DE CAPUZ DO EXTRATOR PRIMÁRIO . Marca JOHN DEERE")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=HYPERLINK("https://rossileiloes.com.br/lote/detalhe/63201", "020")</f>
      </c>
      <c r="B30" s="4" t="s">
        <f>=HYPERLINK("https://rossileiloes.com.br/lote/detalhe/63201", "CAÇAMBA FACCHINI. 5,0 M. ANO 2013.")</f>
      </c>
      <c r="C30" s="4" t="inlineStr">
        <is>
          <t>Vendido</t>
        </is>
      </c>
      <c r="D30" s="4" t="inlineStr">
        <is>
          <t>32</t>
        </is>
      </c>
      <c r="E30" s="5" t="inlineStr">
        <is>
          <t>15.500,00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=HYPERLINK("https://rossileiloes.com.br/lote/detalhe/63202", "021")</f>
      </c>
      <c r="B31" s="4" t="s">
        <f>=HYPERLINK("https://rossileiloes.com.br/lote/detalhe/63202", "PATROL CATERPILLAR. MOD. 120B. ANO 1978")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18.750,00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=HYPERLINK("https://rossileiloes.com.br/lote/detalhe/63203", "022")</f>
      </c>
      <c r="B32" s="4" t="s">
        <f>=HYPERLINK("https://rossileiloes.com.br/lote/detalhe/63203", "02 UNIDADES DE HIDRO ROLL")</f>
      </c>
      <c r="C32" s="4" t="inlineStr">
        <is>
          <t>Vendido</t>
        </is>
      </c>
      <c r="D32" s="4" t="inlineStr">
        <is>
          <t>59</t>
        </is>
      </c>
      <c r="E32" s="5" t="inlineStr">
        <is>
          <t>24.750,00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=HYPERLINK("https://rossileiloes.com.br/lote/detalhe/63225", "023")</f>
      </c>
      <c r="B33" s="4" t="s">
        <f>=HYPERLINK("https://rossileiloes.com.br/lote/detalhe/63225", "PLANTADORA DE CEREAIS. MARCA TATU. MOD. PST3. 7 LINHAS. SUPREMA A VÁCUO. ANO 2000")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14.500,00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=HYPERLINK("https://rossileiloes.com.br/lote/detalhe/64499", "024")</f>
      </c>
      <c r="B34" s="4" t="s">
        <f>=HYPERLINK("https://rossileiloes.com.br/lote/detalhe/64499", "[ VÍDEO ] LAND ROVER DISCOVERY 3 TD V6 HSE. Ano 2005/2006.  7 lugares. Diesel. Funcionando (Flexível da turbina estourado. Filtro de combustível obstruído)")</f>
      </c>
      <c r="C34" s="4" t="inlineStr">
        <is>
          <t>Vendido</t>
        </is>
      </c>
      <c r="D34" s="4" t="inlineStr">
        <is>
          <t>10</t>
        </is>
      </c>
      <c r="E34" s="5" t="inlineStr">
        <is>
          <t>31.250,00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=HYPERLINK("https://rossileiloes.com.br/lote/detalhe/65075", "025")</f>
      </c>
      <c r="B35" s="4" t="s">
        <f>=HYPERLINK("https://rossileiloes.com.br/lote/detalhe/65075", " MOTOR A DIESEL DEUTZ COMPLETO NO ESTADO QUE SE ENCONTRA")</f>
      </c>
      <c r="C35" s="4" t="inlineStr">
        <is>
          <t>Vendido</t>
        </is>
      </c>
      <c r="D35" s="4" t="inlineStr">
        <is>
          <t>1</t>
        </is>
      </c>
      <c r="E35" s="5" t="inlineStr">
        <is>
          <t>1.500,00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=HYPERLINK("https://rossileiloes.com.br/lote/detalhe/65081", "026")</f>
      </c>
      <c r="B36" s="4" t="s">
        <f>=HYPERLINK("https://rossileiloes.com.br/lote/detalhe/65081", " TOBATA TR 9 A DIESEL COM ROÇADEIRA - NO ESTADO ")</f>
      </c>
      <c r="C36" s="4" t="inlineStr">
        <is>
          <t>Vendido</t>
        </is>
      </c>
      <c r="D36" s="4" t="inlineStr">
        <is>
          <t>10</t>
        </is>
      </c>
      <c r="E36" s="5" t="inlineStr">
        <is>
          <t>5.350,00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=HYPERLINK("https://rossileiloes.com.br/lote/detalhe/65080", "027")</f>
      </c>
      <c r="B37" s="4" t="s">
        <f>=HYPERLINK("https://rossileiloes.com.br/lote/detalhe/65080", " Compressor Schulz 60 pés 425 litros sem motor elétrico")</f>
      </c>
      <c r="C37" s="4" t="inlineStr">
        <is>
          <t>Vendido</t>
        </is>
      </c>
      <c r="D37" s="4" t="inlineStr">
        <is>
          <t>1</t>
        </is>
      </c>
      <c r="E37" s="5" t="inlineStr">
        <is>
          <t>1.500,00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=HYPERLINK("https://rossileiloes.com.br/lote/detalhe/65076", "028")</f>
      </c>
      <c r="B38" s="4" t="s">
        <f>=HYPERLINK("https://rossileiloes.com.br/lote/detalhe/65076", " 10 UNIDADES DE ARO MOTRIZ . MARCA JOHN DEERE")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=HYPERLINK("https://rossileiloes.com.br/lote/detalhe/65078", "029")</f>
      </c>
      <c r="B39" s="4" t="s">
        <f>=HYPERLINK("https://rossileiloes.com.br/lote/detalhe/65078", " Comboio Gascom pressolub ano 2011, 9.000 litros de diesel.")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17.500,00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=HYPERLINK("https://rossileiloes.com.br/lote/detalhe/65077", "030")</f>
      </c>
      <c r="B40" s="4" t="s">
        <f>=HYPERLINK("https://rossileiloes.com.br/lote/detalhe/65077", " Comboio Andrade ano 2008 - 5.000 litros")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11.900,00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=HYPERLINK("https://rossileiloes.com.br/lote/detalhe/65079", "031")</f>
      </c>
      <c r="B41" s="4" t="s">
        <f>=HYPERLINK("https://rossileiloes.com.br/lote/detalhe/65079", " Pneus com roda montado 600/60-30.5")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=HYPERLINK("https://rossileiloes.com.br/lote/detalhe/65426", "032")</f>
      </c>
      <c r="B42" s="4" t="s">
        <f>=HYPERLINK("https://rossileiloes.com.br/lote/detalhe/65426", "03 UNIDADES DE CUBO REDUTOR JOHN DEERE . MARCA: JOHN DEERE . MOD: 3520")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1.900,00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=HYPERLINK("https://rossileiloes.com.br/lote/detalhe/66080", "033")</f>
      </c>
      <c r="B43" s="4" t="s">
        <f>=HYPERLINK("https://rossileiloes.com.br/lote/detalhe/66080", "[ LANCES POR KG ] Aproximadamente 4,5 t de sucata metálica")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0,80</t>
        </is>
      </c>
      <c r="F43" s="4" t="inlineStr">
        <is>
          <t>0.10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2026-06-06T20:24:55.00Z</dcterms:created>
  <dc:creator>Tellks Tecnologia</dc:creator>
  <cp:revision>0</cp:revision>
</cp:coreProperties>
</file>