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CAV. MEC." CAMINHÕES * BMW * LAND ROVER * JET BOAT * GALPÃO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=HYPERLINK("https://rossileiloes.com.br/lote/detalhe/71954", "001")</f>
      </c>
      <c r="B11" s="4" t="s">
        <f>=HYPERLINK("https://rossileiloes.com.br/lote/detalhe/71954", " Painel de teste hidráulico,  Rexroth")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=HYPERLINK("https://rossileiloes.com.br/lote/detalhe/71955", "002")</f>
      </c>
      <c r="B12" s="4" t="s">
        <f>=HYPERLINK("https://rossileiloes.com.br/lote/detalhe/71955", "[ VÍDEO ] Motoniveladora Caterpillar 120B  ANO / MOD:  1986 CHASSI:  32C01566 OBS:  Funciona")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=HYPERLINK("https://rossileiloes.com.br/lote/detalhe/71957", "003")</f>
      </c>
      <c r="B13" s="4" t="s">
        <f>=HYPERLINK("https://rossileiloes.com.br/lote/detalhe/71957", " 4000m² Cobertura Metalica para Galpão OBS:  Não acompanha telhas.  Composição do lote:  28 vigas treliçadas de 10,80 x 1,35 x 0,50m  28 vigas de 9 x 1,50 x 2,30m  Medidas das vigas U: 200mm x 4.75mm  Cobertura de 4000m² considerando espaçamento de 6 metros entre as vigas   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=HYPERLINK("https://rossileiloes.com.br/lote/detalhe/71959", "004")</f>
      </c>
      <c r="B14" s="4" t="s">
        <f>=HYPERLINK("https://rossileiloes.com.br/lote/detalhe/71959", " Caçamba Cana Picada")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=HYPERLINK("https://rossileiloes.com.br/lote/detalhe/71969", "005")</f>
      </c>
      <c r="B15" s="4" t="s">
        <f>=HYPERLINK("https://rossileiloes.com.br/lote/detalhe/71969", " Roçadeira rotativa Herder, Roadmaster 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=HYPERLINK("https://rossileiloes.com.br/lote/detalhe/71958", "006")</f>
      </c>
      <c r="B16" s="4" t="s">
        <f>=HYPERLINK("https://rossileiloes.com.br/lote/detalhe/71958", " Caçamba Distribuir Adubo")</f>
      </c>
      <c r="C16" s="4" t="inlineStr">
        <is>
          <t>Vendido</t>
        </is>
      </c>
      <c r="D16" s="4" t="inlineStr">
        <is>
          <t>9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=HYPERLINK("https://rossileiloes.com.br/lote/detalhe/71968", "007")</f>
      </c>
      <c r="B17" s="4" t="s">
        <f>=HYPERLINK("https://rossileiloes.com.br/lote/detalhe/71968", " Diversas Rampas Elevatórias")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=HYPERLINK("https://rossileiloes.com.br/lote/detalhe/71971", "008")</f>
      </c>
      <c r="B18" s="4" t="s">
        <f>=HYPERLINK("https://rossileiloes.com.br/lote/detalhe/71971", " Rolo Compactador Caterpillar,  CP 533-D ANO / MOD:  2003 CHASSI:  CATCP533HAFC00334 OBS:  Funciona")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82.000,00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=HYPERLINK("https://rossileiloes.com.br/lote/detalhe/71961", "009")</f>
      </c>
      <c r="B19" s="4" t="s">
        <f>=HYPERLINK("https://rossileiloes.com.br/lote/detalhe/71961", " Cabine Desmontada de VW Titan 18.310")</f>
      </c>
      <c r="C19" s="4" t="inlineStr">
        <is>
          <t>Vendido</t>
        </is>
      </c>
      <c r="D19" s="4" t="inlineStr">
        <is>
          <t>11</t>
        </is>
      </c>
      <c r="E19" s="5" t="inlineStr">
        <is>
          <t>4.100,00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=HYPERLINK("https://rossileiloes.com.br/lote/detalhe/71963", "010")</f>
      </c>
      <c r="B20" s="4" t="s">
        <f>=HYPERLINK("https://rossileiloes.com.br/lote/detalhe/71963", " Caçamba Cana Picada")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=HYPERLINK("https://rossileiloes.com.br/lote/detalhe/71964", "011")</f>
      </c>
      <c r="B21" s="4" t="s">
        <f>=HYPERLINK("https://rossileiloes.com.br/lote/detalhe/71964", " Caçamba Cana Picada")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=HYPERLINK("https://rossileiloes.com.br/lote/detalhe/71970", "012")</f>
      </c>
      <c r="B22" s="4" t="s">
        <f>=HYPERLINK("https://rossileiloes.com.br/lote/detalhe/71970", " Roçadeira rotativa FLV - Herder")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=HYPERLINK("https://rossileiloes.com.br/lote/detalhe/71960", "013")</f>
      </c>
      <c r="B23" s="4" t="s">
        <f>=HYPERLINK("https://rossileiloes.com.br/lote/detalhe/71960", " Retroescavadeira CASE  580N 4X4 c/ Braço Extensor ANO / MOD:  2013 CHASSI:  NCAH05595 OBS:  Funciona")</f>
      </c>
      <c r="C23" s="4" t="inlineStr">
        <is>
          <t>Não vendido</t>
        </is>
      </c>
      <c r="D23" s="4" t="inlineStr">
        <is>
          <t>60</t>
        </is>
      </c>
      <c r="E23" s="5" t="inlineStr">
        <is>
          <t>141.000,00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=HYPERLINK("https://rossileiloes.com.br/lote/detalhe/71975", "014")</f>
      </c>
      <c r="B24" s="4" t="s">
        <f>=HYPERLINK("https://rossileiloes.com.br/lote/detalhe/71975", " Land Rover  Evoque Dynamic Tech ANO / MOD:  2012 PLACA final: 03 OBS:, CHASSI: SALVA2861...........  Funciona")</f>
      </c>
      <c r="C24" s="4" t="inlineStr">
        <is>
          <t>Vendido</t>
        </is>
      </c>
      <c r="D24" s="4" t="inlineStr">
        <is>
          <t>5</t>
        </is>
      </c>
      <c r="E24" s="5" t="inlineStr">
        <is>
          <t>69.000,00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=HYPERLINK("https://rossileiloes.com.br/lote/detalhe/71974", "015")</f>
      </c>
      <c r="B25" s="4" t="s">
        <f>=HYPERLINK("https://rossileiloes.com.br/lote/detalhe/71974", " Sider Facchini,   três eixos ANO / MOD:  1995 PLACA: final; 28 , OBS:  Sem pneus")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=HYPERLINK("https://rossileiloes.com.br/lote/detalhe/71972", "016")</f>
      </c>
      <c r="B26" s="4" t="s">
        <f>=HYPERLINK("https://rossileiloes.com.br/lote/detalhe/71972", " BMW  320i ANO / MOD:  2013 PLACA  final: 12 . ")</f>
      </c>
      <c r="C26" s="4" t="inlineStr">
        <is>
          <t>Vendido</t>
        </is>
      </c>
      <c r="D26" s="4" t="inlineStr">
        <is>
          <t>12</t>
        </is>
      </c>
      <c r="E26" s="5" t="inlineStr">
        <is>
          <t>63.000,00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=HYPERLINK("https://rossileiloes.com.br/lote/detalhe/71965", "017")</f>
      </c>
      <c r="B27" s="4" t="s">
        <f>=HYPERLINK("https://rossileiloes.com.br/lote/detalhe/71965", " Manipulador Genie,  GTH 4013 ANO / MOD:  2008 Nro. Série 18614 OBS: 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=HYPERLINK("https://rossileiloes.com.br/lote/detalhe/71962", "018")</f>
      </c>
      <c r="B28" s="4" t="s">
        <f>=HYPERLINK("https://rossileiloes.com.br/lote/detalhe/71962", " CAMINHÃO VW 24.220 EURO3 Worker,  Roll-On ANO / MOD:  2010 PLACA final: 93 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=HYPERLINK("https://rossileiloes.com.br/lote/detalhe/71956", "019")</f>
      </c>
      <c r="B29" s="4" t="s">
        <f>=HYPERLINK("https://rossileiloes.com.br/lote/detalhe/71956", " Cavalo Mecânico Volvo,  VM 310 4X2 ANO / MOD:  2010 PLACA final 33 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93.000,00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=HYPERLINK("https://rossileiloes.com.br/lote/detalhe/71973", "020")</f>
      </c>
      <c r="B30" s="4" t="s">
        <f>=HYPERLINK("https://rossileiloes.com.br/lote/detalhe/71973", " Barco Jet Boat Motor 25HP c/ carretinha de transporte OBS:  Funciona")</f>
      </c>
      <c r="C30" s="4" t="inlineStr">
        <is>
          <t>Vendido</t>
        </is>
      </c>
      <c r="D30" s="4" t="inlineStr">
        <is>
          <t>19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=HYPERLINK("https://rossileiloes.com.br/lote/detalhe/71966", "021")</f>
      </c>
      <c r="B31" s="4" t="s">
        <f>=HYPERLINK("https://rossileiloes.com.br/lote/detalhe/71966", " CAMINHÃO FORD  Cargo 2423,  Poliguindaste.  ANO / MOD:  2013 PLACA final: 29 ")</f>
      </c>
      <c r="C31" s="4" t="inlineStr">
        <is>
          <t>Não vendido</t>
        </is>
      </c>
      <c r="D31" s="4" t="inlineStr">
        <is>
          <t>68</t>
        </is>
      </c>
      <c r="E31" s="5" t="inlineStr">
        <is>
          <t>144.000,00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=HYPERLINK("https://rossileiloes.com.br/lote/detalhe/71967", "022")</f>
      </c>
      <c r="B32" s="4" t="s">
        <f>=HYPERLINK("https://rossileiloes.com.br/lote/detalhe/71967", " CAVALO MEC.  SCANIA,  R124 GA4X2NZ 360 ANO / MOD:  2003 PLACA final: 08 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=HYPERLINK("https://rossileiloes.com.br/lote/detalhe/72693", "023")</f>
      </c>
      <c r="B33" s="4" t="s">
        <f>=HYPERLINK("https://rossileiloes.com.br/lote/detalhe/72693", "TRATOR NEW HOLLAND. MOD. TL95E 4X4. ANO 2011. EM FUNCIONAMENTO.")</f>
      </c>
      <c r="C33" s="4" t="inlineStr">
        <is>
          <t>Não vendido</t>
        </is>
      </c>
      <c r="D33" s="4" t="inlineStr">
        <is>
          <t>88</t>
        </is>
      </c>
      <c r="E33" s="5" t="inlineStr">
        <is>
          <t>78.500,00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=HYPERLINK("https://rossileiloes.com.br/lote/detalhe/72343", "025")</f>
      </c>
      <c r="B34" s="4" t="s">
        <f>=HYPERLINK("https://rossileiloes.com.br/lote/detalhe/72343", "CAMINHÃO VW.  17.250E WORKER, BASCULANTE C/ MUNCK.,  PREF: 211107 PLACA:  FAR2831 CHASSi: 9533N82TXCR234856 RENAVAM:  594439981 ANO/MOD: 2010/2011, CAMINHÃO TOCO / MECÃNICO ,   NO ESTADO. ")</f>
      </c>
      <c r="C34" s="4" t="inlineStr">
        <is>
          <t>Vendido</t>
        </is>
      </c>
      <c r="D34" s="4" t="inlineStr">
        <is>
          <t>144</t>
        </is>
      </c>
      <c r="E34" s="5" t="inlineStr">
        <is>
          <t>149.500,00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2026-04-26T09:03:50.00Z</dcterms:created>
  <dc:creator>Tellks Tecnologia</dc:creator>
  <cp:revision>0</cp:revision>
</cp:coreProperties>
</file>