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 * NOTEBOOK * INFORMÁTICA* SYSTEM * PEÇAS *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=HYPERLINK("https://rossileiloes.com.br/lote/detalhe/75322", "000")</f>
      </c>
      <c r="B11" s="4" t="s">
        <f>=HYPERLINK("https://rossileiloes.com.br/lote/detalhe/75322", "Veja Vídeo: Cb 400 1981 (única com essa carenagem) - Relíquia")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=HYPERLINK("https://rossileiloes.com.br/lote/detalhe/73862", "001")</f>
      </c>
      <c r="B12" s="4" t="s">
        <f>=HYPERLINK("https://rossileiloes.com.br/lote/detalhe/73862", " peugeot 408 allure 2.0 2011/2012 (docs pagos) - Veja vídeo")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=HYPERLINK("https://rossileiloes.com.br/lote/detalhe/73859", "002")</f>
      </c>
      <c r="B13" s="4" t="s">
        <f>=HYPERLINK("https://rossileiloes.com.br/lote/detalhe/73859", " 2 uni. Thermopulse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=HYPERLINK("https://rossileiloes.com.br/lote/detalhe/73858", "003")</f>
      </c>
      <c r="B14" s="4" t="s">
        <f>=HYPERLINK("https://rossileiloes.com.br/lote/detalhe/73858", " Eletrônicos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=HYPERLINK("https://rossileiloes.com.br/lote/detalhe/73860", "004")</f>
      </c>
      <c r="B15" s="4" t="s">
        <f>=HYPERLINK("https://rossileiloes.com.br/lote/detalhe/73860", " Cabureteira antiga - funcionando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=HYPERLINK("https://rossileiloes.com.br/lote/detalhe/73861", "005")</f>
      </c>
      <c r="B16" s="4" t="s">
        <f>=HYPERLINK("https://rossileiloes.com.br/lote/detalhe/73861", " Aparelhos para senha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=HYPERLINK("https://rossileiloes.com.br/lote/detalhe/73863", "006")</f>
      </c>
      <c r="B17" s="4" t="s">
        <f>=HYPERLINK("https://rossileiloes.com.br/lote/detalhe/73863", " Lote com: 6 uni. Balanças e 1 uni. Luminária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=HYPERLINK("https://rossileiloes.com.br/lote/detalhe/73864", "007")</f>
      </c>
      <c r="B18" s="4" t="s">
        <f>=HYPERLINK("https://rossileiloes.com.br/lote/detalhe/73864", " 5 uni. Tambores antigos 200L -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=HYPERLINK("https://rossileiloes.com.br/lote/detalhe/73865", "008")</f>
      </c>
      <c r="B19" s="4" t="s">
        <f>=HYPERLINK("https://rossileiloes.com.br/lote/detalhe/73865", " Ap. som Sony funciona FM,CD (bom estado)")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=HYPERLINK("https://rossileiloes.com.br/lote/detalhe/73866", "009")</f>
      </c>
      <c r="B20" s="4" t="s">
        <f>=HYPERLINK("https://rossileiloes.com.br/lote/detalhe/73866", "Lote com: 28 monitores e 10 cpus ( com avarias )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=HYPERLINK("https://rossileiloes.com.br/lote/detalhe/73867", "010")</f>
      </c>
      <c r="B21" s="4" t="s">
        <f>=HYPERLINK("https://rossileiloes.com.br/lote/detalhe/73867", "Lote com: 3 prateleiras alumínio e vidro com corrediças - 2,00x73x56")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=HYPERLINK("https://rossileiloes.com.br/lote/detalhe/73868", "011")</f>
      </c>
      <c r="B22" s="4" t="s">
        <f>=HYPERLINK("https://rossileiloes.com.br/lote/detalhe/73868", " Piscina 3.20 x 1.50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=HYPERLINK("https://rossileiloes.com.br/lote/detalhe/74208", "012")</f>
      </c>
      <c r="B23" s="4" t="s">
        <f>=HYPERLINK("https://rossileiloes.com.br/lote/detalhe/74208", " Lote com: 2 poltronas em couro legítimo")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=HYPERLINK("https://rossileiloes.com.br/lote/detalhe/74159", "013")</f>
      </c>
      <c r="B24" s="4" t="s">
        <f>=HYPERLINK("https://rossileiloes.com.br/lote/detalhe/74159", " Poltrona corino luxo")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=HYPERLINK("https://rossileiloes.com.br/lote/detalhe/74168", "014")</f>
      </c>
      <c r="B25" s="4" t="s">
        <f>=HYPERLINK("https://rossileiloes.com.br/lote/detalhe/74168", " Poltrona Stopa Luxo")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=HYPERLINK("https://rossileiloes.com.br/lote/detalhe/74166", "015")</f>
      </c>
      <c r="B26" s="4" t="s">
        <f>=HYPERLINK("https://rossileiloes.com.br/lote/detalhe/74166", " Maquina de café e derivados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=HYPERLINK("https://rossileiloes.com.br/lote/detalhe/74154", "016")</f>
      </c>
      <c r="B27" s="4" t="s">
        <f>=HYPERLINK("https://rossileiloes.com.br/lote/detalhe/74154", " Lote com: 3 abajures estilo americanos")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=HYPERLINK("https://rossileiloes.com.br/lote/detalhe/74167", "017")</f>
      </c>
      <c r="B28" s="4" t="s">
        <f>=HYPERLINK("https://rossileiloes.com.br/lote/detalhe/74167", " Lote com: 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=HYPERLINK("https://rossileiloes.com.br/lote/detalhe/74156", "018")</f>
      </c>
      <c r="B29" s="4" t="s">
        <f>=HYPERLINK("https://rossileiloes.com.br/lote/detalhe/74156", " Lote com: 2 abajures estilo americanos")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=HYPERLINK("https://rossileiloes.com.br/lote/detalhe/74157", "019")</f>
      </c>
      <c r="B30" s="4" t="s">
        <f>=HYPERLINK("https://rossileiloes.com.br/lote/detalhe/74157", " Lote com: 4 auto rádios")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=HYPERLINK("https://rossileiloes.com.br/lote/detalhe/74164", "020")</f>
      </c>
      <c r="B31" s="4" t="s">
        <f>=HYPERLINK("https://rossileiloes.com.br/lote/detalhe/74164", " Tv 32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=HYPERLINK("https://rossileiloes.com.br/lote/detalhe/74158", "021")</f>
      </c>
      <c r="B32" s="4" t="s">
        <f>=HYPERLINK("https://rossileiloes.com.br/lote/detalhe/74158", " Balança toledo (funcionando)")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=HYPERLINK("https://rossileiloes.com.br/lote/detalhe/74173", "022")</f>
      </c>
      <c r="B33" s="4" t="s">
        <f>=HYPERLINK("https://rossileiloes.com.br/lote/detalhe/74173", " Balança balmak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=HYPERLINK("https://rossileiloes.com.br/lote/detalhe/74170", "023")</f>
      </c>
      <c r="B34" s="4" t="s">
        <f>=HYPERLINK("https://rossileiloes.com.br/lote/detalhe/74170", " Lote com: 6 cadeiras ilha novas na caixa desmontadas")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=HYPERLINK("https://rossileiloes.com.br/lote/detalhe/74169", "024")</f>
      </c>
      <c r="B35" s="4" t="s">
        <f>=HYPERLINK("https://rossileiloes.com.br/lote/detalhe/74169", " Lote com: 6 cadeiras ilha novas montadas")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=HYPERLINK("https://rossileiloes.com.br/lote/detalhe/74163", "025")</f>
      </c>
      <c r="B36" s="4" t="s">
        <f>=HYPERLINK("https://rossileiloes.com.br/lote/detalhe/74163", " Geladeira electrolux - (não liga)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=HYPERLINK("https://rossileiloes.com.br/lote/detalhe/74165", "026")</f>
      </c>
      <c r="B37" s="4" t="s">
        <f>=HYPERLINK("https://rossileiloes.com.br/lote/detalhe/74165", " System sony (funcionando)")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=HYPERLINK("https://rossileiloes.com.br/lote/detalhe/74161", "027")</f>
      </c>
      <c r="B38" s="4" t="s">
        <f>=HYPERLINK("https://rossileiloes.com.br/lote/detalhe/74161", " System sony - (Funciona caixas divergentes)")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=HYPERLINK("https://rossileiloes.com.br/lote/detalhe/74172", "028")</f>
      </c>
      <c r="B39" s="4" t="s">
        <f>=HYPERLINK("https://rossileiloes.com.br/lote/detalhe/74172", " Lote com: 2 aparelhos de som ( não liga)")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=HYPERLINK("https://rossileiloes.com.br/lote/detalhe/74180", "029")</f>
      </c>
      <c r="B40" s="4" t="s">
        <f>=HYPERLINK("https://rossileiloes.com.br/lote/detalhe/74180", " Torre de Som - Sony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=HYPERLINK("https://rossileiloes.com.br/lote/detalhe/74178", "030")</f>
      </c>
      <c r="B41" s="4" t="s">
        <f>=HYPERLINK("https://rossileiloes.com.br/lote/detalhe/74178", " System sony (funcionando)")</f>
      </c>
      <c r="C41" s="4" t="inlineStr">
        <is>
          <t>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=HYPERLINK("https://rossileiloes.com.br/lote/detalhe/74182", "031")</f>
      </c>
      <c r="B42" s="4" t="s">
        <f>=HYPERLINK("https://rossileiloes.com.br/lote/detalhe/74182", " Torre de som sony ( funcionando)")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=HYPERLINK("https://rossileiloes.com.br/lote/detalhe/74162", "032")</f>
      </c>
      <c r="B43" s="4" t="s">
        <f>=HYPERLINK("https://rossileiloes.com.br/lote/detalhe/74162", " Lote com: 2 condensadores")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=HYPERLINK("https://rossileiloes.com.br/lote/detalhe/74155", "033")</f>
      </c>
      <c r="B44" s="4" t="s">
        <f>=HYPERLINK("https://rossileiloes.com.br/lote/detalhe/74155", " Lote com: 2 condensadores Philco")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=HYPERLINK("https://rossileiloes.com.br/lote/detalhe/74171", "034")</f>
      </c>
      <c r="B45" s="4" t="s">
        <f>=HYPERLINK("https://rossileiloes.com.br/lote/detalhe/74171", " Lote com: 2 condensadores")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=HYPERLINK("https://rossileiloes.com.br/lote/detalhe/74160", "035")</f>
      </c>
      <c r="B46" s="4" t="s">
        <f>=HYPERLINK("https://rossileiloes.com.br/lote/detalhe/74160", " Lote com: 2 condensadores")</f>
      </c>
      <c r="C46" s="4" t="inlineStr">
        <is>
          <t>Vendido</t>
        </is>
      </c>
      <c r="D46" s="4" t="inlineStr">
        <is>
          <t>3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=HYPERLINK("https://rossileiloes.com.br/lote/detalhe/74175", "036")</f>
      </c>
      <c r="B47" s="4" t="s">
        <f>=HYPERLINK("https://rossileiloes.com.br/lote/detalhe/74175", " Lote com: 2 condensadores")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=HYPERLINK("https://rossileiloes.com.br/lote/detalhe/74176", "037")</f>
      </c>
      <c r="B48" s="4" t="s">
        <f>=HYPERLINK("https://rossileiloes.com.br/lote/detalhe/74176", " Lote com: 2 condensadores")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=HYPERLINK("https://rossileiloes.com.br/lote/detalhe/74179", "038")</f>
      </c>
      <c r="B49" s="4" t="s">
        <f>=HYPERLINK("https://rossileiloes.com.br/lote/detalhe/74179", " Condensador e split")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=HYPERLINK("https://rossileiloes.com.br/lote/detalhe/74174", "039")</f>
      </c>
      <c r="B50" s="4" t="s">
        <f>=HYPERLINK("https://rossileiloes.com.br/lote/detalhe/74174", " Lote com: 3 Splits Samsung")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=HYPERLINK("https://rossileiloes.com.br/lote/detalhe/74177", "040")</f>
      </c>
      <c r="B51" s="4" t="s">
        <f>=HYPERLINK("https://rossileiloes.com.br/lote/detalhe/74177", " Lote com: 4 Splits")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=HYPERLINK("https://rossileiloes.com.br/lote/detalhe/74181", "041")</f>
      </c>
      <c r="B52" s="4" t="s">
        <f>=HYPERLINK("https://rossileiloes.com.br/lote/detalhe/74181", " Condensador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=HYPERLINK("https://rossileiloes.com.br/lote/detalhe/74187", "042")</f>
      </c>
      <c r="B53" s="4" t="s">
        <f>=HYPERLINK("https://rossileiloes.com.br/lote/detalhe/74187", " Lote com: 2 notebooks 4gb 500hd (1 carregador)")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=HYPERLINK("https://rossileiloes.com.br/lote/detalhe/74183", "043")</f>
      </c>
      <c r="B54" s="4" t="s">
        <f>=HYPERLINK("https://rossileiloes.com.br/lote/detalhe/74183", " Lote com: 2 notebooks 4gb 500 hd (1carregador)")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=HYPERLINK("https://rossileiloes.com.br/lote/detalhe/74186", "044")</f>
      </c>
      <c r="B55" s="4" t="s">
        <f>=HYPERLINK("https://rossileiloes.com.br/lote/detalhe/74186", " Noteboook 4gb 500hd 2x1 touch-screen")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=HYPERLINK("https://rossileiloes.com.br/lote/detalhe/74185", "045")</f>
      </c>
      <c r="B56" s="4" t="s">
        <f>=HYPERLINK("https://rossileiloes.com.br/lote/detalhe/74185", " Noteboook 4gb 500hd 2x1 touch-screen")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=HYPERLINK("https://rossileiloes.com.br/lote/detalhe/74184", "046")</f>
      </c>
      <c r="B57" s="4" t="s">
        <f>=HYPERLINK("https://rossileiloes.com.br/lote/detalhe/74184", " Lote com: 2 notebooks i5 4gb 128ssd 2x1 touch-screen")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=HYPERLINK("https://rossileiloes.com.br/lote/detalhe/74189", "047")</f>
      </c>
      <c r="B58" s="4" t="s">
        <f>=HYPERLINK("https://rossileiloes.com.br/lote/detalhe/74189", " Notebook HP i3 4gb 128ssd")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=HYPERLINK("https://rossileiloes.com.br/lote/detalhe/74188", "048")</f>
      </c>
      <c r="B59" s="4" t="s">
        <f>=HYPERLINK("https://rossileiloes.com.br/lote/detalhe/74188", " Notebook i5 4gb 128 ssd (s/formatação)")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=HYPERLINK("https://rossileiloes.com.br/lote/detalhe/74197", "049")</f>
      </c>
      <c r="B60" s="4" t="s">
        <f>=HYPERLINK("https://rossileiloes.com.br/lote/detalhe/74197", " Lote com: 2 notebooks i5 ( Sem Teste)")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=HYPERLINK("https://rossileiloes.com.br/lote/detalhe/74192", "050")</f>
      </c>
      <c r="B61" s="4" t="s">
        <f>=HYPERLINK("https://rossileiloes.com.br/lote/detalhe/74192", " Lote com: 6 uni. notebook i5 e 1 uni. samsung (não liga - falta peças)")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=HYPERLINK("https://rossileiloes.com.br/lote/detalhe/74190", "051")</f>
      </c>
      <c r="B62" s="4" t="s">
        <f>=HYPERLINK("https://rossileiloes.com.br/lote/detalhe/74190", " Lote com: 4 uni. Notebook i3 ( Não liga - Falta peças)")</f>
      </c>
      <c r="C62" s="4" t="inlineStr">
        <is>
          <t>Vendido</t>
        </is>
      </c>
      <c r="D62" s="4" t="inlineStr">
        <is>
          <t>3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=HYPERLINK("https://rossileiloes.com.br/lote/detalhe/74194", "052")</f>
      </c>
      <c r="B63" s="4" t="s">
        <f>=HYPERLINK("https://rossileiloes.com.br/lote/detalhe/74194", " Lote com: 4 uni. Notebook i3 ( Não liga - Falta peças)")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=HYPERLINK("https://rossileiloes.com.br/lote/detalhe/74191", "053")</f>
      </c>
      <c r="B64" s="4" t="s">
        <f>=HYPERLINK("https://rossileiloes.com.br/lote/detalhe/74191", " Lote com: 2 notebooks sendo 1 uni. i3 6gb 320hd e 1 uni.  i3 2gb 80hd")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=HYPERLINK("https://rossileiloes.com.br/lote/detalhe/74195", "054")</f>
      </c>
      <c r="B65" s="4" t="s">
        <f>=HYPERLINK("https://rossileiloes.com.br/lote/detalhe/74195", " Notebook i5 8gb 240 ssd (sem formatação)")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=HYPERLINK("https://rossileiloes.com.br/lote/detalhe/74193", "055")</f>
      </c>
      <c r="B66" s="4" t="s">
        <f>=HYPERLINK("https://rossileiloes.com.br/lote/detalhe/74193", " Notebook i5 8gb ssd 240 (não liga)")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=HYPERLINK("https://rossileiloes.com.br/lote/detalhe/74196", "056")</f>
      </c>
      <c r="B67" s="4" t="s">
        <f>=HYPERLINK("https://rossileiloes.com.br/lote/detalhe/74196", " Notebook i5 8gb 1TB")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=HYPERLINK("https://rossileiloes.com.br/lote/detalhe/74199", "057")</f>
      </c>
      <c r="B68" s="4" t="s">
        <f>=HYPERLINK("https://rossileiloes.com.br/lote/detalhe/74199", " Notebook i5 4gb 128 ssd 2x1 touch-screen")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=HYPERLINK("https://rossileiloes.com.br/lote/detalhe/74198", "058")</f>
      </c>
      <c r="B69" s="4" t="s">
        <f>=HYPERLINK("https://rossileiloes.com.br/lote/detalhe/74198", " Notebook i5 4gb 128 ssd 2x1 touch-screen")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=HYPERLINK("https://rossileiloes.com.br/lote/detalhe/74201", "059")</f>
      </c>
      <c r="B70" s="4" t="s">
        <f>=HYPERLINK("https://rossileiloes.com.br/lote/detalhe/74201", " Notebook i5 4gb 128 ssd 2x1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=HYPERLINK("https://rossileiloes.com.br/lote/detalhe/74200", "060")</f>
      </c>
      <c r="B71" s="4" t="s">
        <f>=HYPERLINK("https://rossileiloes.com.br/lote/detalhe/74200", " Notebook  i5 8GB 240 ssd 4°G")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=HYPERLINK("https://rossileiloes.com.br/lote/detalhe/74202", "061")</f>
      </c>
      <c r="B72" s="4" t="s">
        <f>=HYPERLINK("https://rossileiloes.com.br/lote/detalhe/74202", " Notebook i5 8gb 1TB HD")</f>
      </c>
      <c r="C72" s="4" t="inlineStr">
        <is>
          <t>Vendido</t>
        </is>
      </c>
      <c r="D72" s="4" t="inlineStr">
        <is>
          <t>5</t>
        </is>
      </c>
      <c r="E72" s="5" t="inlineStr">
        <is>
          <t>1.600,00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=HYPERLINK("https://rossileiloes.com.br/lote/detalhe/74203", "062")</f>
      </c>
      <c r="B73" s="4" t="s">
        <f>=HYPERLINK("https://rossileiloes.com.br/lote/detalhe/74203", " Notebook i3 4gb 1TB")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=HYPERLINK("https://rossileiloes.com.br/lote/detalhe/74204", "063")</f>
      </c>
      <c r="B74" s="4" t="s">
        <f>=HYPERLINK("https://rossileiloes.com.br/lote/detalhe/74204", " Notebook i5 4gb 128 ssd 2x1 touch-screen")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=HYPERLINK("https://rossileiloes.com.br/lote/detalhe/74205", "064")</f>
      </c>
      <c r="B75" s="4" t="s">
        <f>=HYPERLINK("https://rossileiloes.com.br/lote/detalhe/74205", " Notebook i5 4gb 128 ssd 2x1 touch-screen")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=HYPERLINK("https://rossileiloes.com.br/lote/detalhe/74209", "065")</f>
      </c>
      <c r="B76" s="4" t="s">
        <f>=HYPERLINK("https://rossileiloes.com.br/lote/detalhe/74209", " Notebook i5 8gb 500hd")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=HYPERLINK("https://rossileiloes.com.br/lote/detalhe/74210", "066")</f>
      </c>
      <c r="B77" s="4" t="s">
        <f>=HYPERLINK("https://rossileiloes.com.br/lote/detalhe/74210", " Notebook i5 8gb 128 ssd")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=HYPERLINK("https://rossileiloes.com.br/lote/detalhe/74207", "067")</f>
      </c>
      <c r="B78" s="4" t="s">
        <f>=HYPERLINK("https://rossileiloes.com.br/lote/detalhe/74207", " Notebook i7 8gb 1TB 2gb video")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=HYPERLINK("https://rossileiloes.com.br/lote/detalhe/74206", "068")</f>
      </c>
      <c r="B79" s="4" t="s">
        <f>=HYPERLINK("https://rossileiloes.com.br/lote/detalhe/74206", " Notebook  i7 8gb 1TB")</f>
      </c>
      <c r="C79" s="4" t="inlineStr">
        <is>
          <t>Vendido</t>
        </is>
      </c>
      <c r="D79" s="4" t="inlineStr">
        <is>
          <t>8</t>
        </is>
      </c>
      <c r="E79" s="5" t="inlineStr">
        <is>
          <t>2.700,00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=HYPERLINK("https://rossileiloes.com.br/lote/detalhe/74926", "069")</f>
      </c>
      <c r="B80" s="4" t="s">
        <f>=HYPERLINK("https://rossileiloes.com.br/lote/detalhe/74926", "Lote com: 2 notes 4gb 500hd (funcionando)")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=HYPERLINK("https://rossileiloes.com.br/lote/detalhe/74927", "070")</f>
      </c>
      <c r="B81" s="4" t="s">
        <f>=HYPERLINK("https://rossileiloes.com.br/lote/detalhe/74927", "Notebook 4gb 500hd (funcionando)")</f>
      </c>
      <c r="C81" s="4" t="inlineStr">
        <is>
          <t>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=HYPERLINK("https://rossileiloes.com.br/lote/detalhe/74928", "071")</f>
      </c>
      <c r="B82" s="4" t="s">
        <f>=HYPERLINK("https://rossileiloes.com.br/lote/detalhe/74928", "Notebook i7 8gb Sem carregador, sem HD, Tela danificada")</f>
      </c>
      <c r="C82" s="4" t="inlineStr">
        <is>
          <t>Vendido</t>
        </is>
      </c>
      <c r="D82" s="4" t="inlineStr">
        <is>
          <t>9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=HYPERLINK("https://rossileiloes.com.br/lote/detalhe/74929", "072")</f>
      </c>
      <c r="B83" s="4" t="s">
        <f>=HYPERLINK("https://rossileiloes.com.br/lote/detalhe/74929", "Notebook i5 8gb 1TB - Sem Carregador, tela danificada")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=HYPERLINK("https://rossileiloes.com.br/lote/detalhe/74930", "073")</f>
      </c>
      <c r="B84" s="4" t="s">
        <f>=HYPERLINK("https://rossileiloes.com.br/lote/detalhe/74930", "Notebook i5 8gb 500HD - Sem carregador - tela danificada")</f>
      </c>
      <c r="C84" s="4" t="inlineStr">
        <is>
          <t>Vendido</t>
        </is>
      </c>
      <c r="D84" s="4" t="inlineStr">
        <is>
          <t>5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=HYPERLINK("https://rossileiloes.com.br/lote/detalhe/74931", "074")</f>
      </c>
      <c r="B85" s="4" t="s">
        <f>=HYPERLINK("https://rossileiloes.com.br/lote/detalhe/74931", "Notebook i3 4gb 500hd - Sem Carregador - tela danificada")</f>
      </c>
      <c r="C85" s="4" t="inlineStr">
        <is>
          <t>Vendido</t>
        </is>
      </c>
      <c r="D85" s="4" t="inlineStr">
        <is>
          <t>7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=HYPERLINK("https://rossileiloes.com.br/lote/detalhe/74932", "075")</f>
      </c>
      <c r="B86" s="4" t="s">
        <f>=HYPERLINK("https://rossileiloes.com.br/lote/detalhe/74932", "Notebook i5 4gb 500hd - Sem Carregador - Não liga")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=HYPERLINK("https://rossileiloes.com.br/lote/detalhe/74933", "076")</f>
      </c>
      <c r="B87" s="4" t="s">
        <f>=HYPERLINK("https://rossileiloes.com.br/lote/detalhe/74933", "Lote com: 2uni. notebooks i5 4gb 500hd - Sem carregador - tela danificada")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=HYPERLINK("https://rossileiloes.com.br/lote/detalhe/74949", "077")</f>
      </c>
      <c r="B88" s="4" t="s">
        <f>=HYPERLINK("https://rossileiloes.com.br/lote/detalhe/74949", "Notebook i5 Dell 1TB- Sem Memória Ram - tela danificada")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=HYPERLINK("https://rossileiloes.com.br/lote/detalhe/74950", "078")</f>
      </c>
      <c r="B89" s="4" t="s">
        <f>=HYPERLINK("https://rossileiloes.com.br/lote/detalhe/74950", "Notebook i5 Dell - 4GB Ram - 1 TB HD - tela danificada")</f>
      </c>
      <c r="C89" s="4" t="inlineStr">
        <is>
          <t>Vendido</t>
        </is>
      </c>
      <c r="D89" s="4" t="inlineStr">
        <is>
          <t>10</t>
        </is>
      </c>
      <c r="E89" s="5" t="inlineStr">
        <is>
          <t>950,00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=HYPERLINK("https://rossileiloes.com.br/lote/detalhe/74951", "079")</f>
      </c>
      <c r="B90" s="4" t="s">
        <f>=HYPERLINK("https://rossileiloes.com.br/lote/detalhe/74951", "Notebook i5 lenovo 4GB Ram 1TBHD - Sem carregador - Não liga")</f>
      </c>
      <c r="C90" s="4" t="inlineStr">
        <is>
          <t>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=HYPERLINK("https://rossileiloes.com.br/lote/detalhe/75321", "079")</f>
      </c>
      <c r="B91" s="4" t="s">
        <f>=HYPERLINK("https://rossileiloes.com.br/lote/detalhe/75321", "Notebook 8gb 1TB (sem carregador - sem teste)")</f>
      </c>
      <c r="C91" s="4" t="inlineStr">
        <is>
          <t>Vendido</t>
        </is>
      </c>
      <c r="D91" s="4" t="inlineStr">
        <is>
          <t>3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=HYPERLINK("https://rossileiloes.com.br/lote/detalhe/74615", "080")</f>
      </c>
      <c r="B92" s="4" t="s">
        <f>=HYPERLINK("https://rossileiloes.com.br/lote/detalhe/74615", " Lote com: 3 CPU's Completas")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=HYPERLINK("https://rossileiloes.com.br/lote/detalhe/74625", "081")</f>
      </c>
      <c r="B93" s="4" t="s">
        <f>=HYPERLINK("https://rossileiloes.com.br/lote/detalhe/74625", " Lote com: 2 uni.: cpu i3 2gb 500hd  (funcionando)")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=HYPERLINK("https://rossileiloes.com.br/lote/detalhe/74612", "082")</f>
      </c>
      <c r="B94" s="4" t="s">
        <f>=HYPERLINK("https://rossileiloes.com.br/lote/detalhe/74612", " Lote com: 2 uni. Sendo: cpu i3 6gb 500HD E 3Gb 500HD (funcionando)")</f>
      </c>
      <c r="C94" s="4" t="inlineStr">
        <is>
          <t>Vendido</t>
        </is>
      </c>
      <c r="D94" s="4" t="inlineStr">
        <is>
          <t>6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=HYPERLINK("https://rossileiloes.com.br/lote/detalhe/74622", "083")</f>
      </c>
      <c r="B95" s="4" t="s">
        <f>=HYPERLINK("https://rossileiloes.com.br/lote/detalhe/74622", " Lote com: 1 uni. cpu i3 6gb 500hd e 1 uni. i3 5gb 250HD(funcionando)")</f>
      </c>
      <c r="C95" s="4" t="inlineStr">
        <is>
          <t>Vendido</t>
        </is>
      </c>
      <c r="D95" s="4" t="inlineStr">
        <is>
          <t>4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=HYPERLINK("https://rossileiloes.com.br/lote/detalhe/74623", "084")</f>
      </c>
      <c r="B96" s="4" t="s">
        <f>=HYPERLINK("https://rossileiloes.com.br/lote/detalhe/74623", " Lote com: 2uni CPU. Sendo:  i3 4gb 500hd e 750hd (funcionando)")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=HYPERLINK("https://rossileiloes.com.br/lote/detalhe/74624", "085")</f>
      </c>
      <c r="B97" s="4" t="s">
        <f>=HYPERLINK("https://rossileiloes.com.br/lote/detalhe/74624", " Lote com: 2Uni. CPU. Sendo: 4gb 320hd e 6gb 320hd (funcionando)")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=HYPERLINK("https://rossileiloes.com.br/lote/detalhe/74626", "086")</f>
      </c>
      <c r="B98" s="4" t="s">
        <f>=HYPERLINK("https://rossileiloes.com.br/lote/detalhe/74626", " Lote com: 4uni. monitores 17 (funcionando)")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=HYPERLINK("https://rossileiloes.com.br/lote/detalhe/74620", "087")</f>
      </c>
      <c r="B99" s="4" t="s">
        <f>=HYPERLINK("https://rossileiloes.com.br/lote/detalhe/74620", " Lote com: 4uni. monitores 17 (funcionando)")</f>
      </c>
      <c r="C99" s="4" t="inlineStr">
        <is>
          <t>Vendido</t>
        </is>
      </c>
      <c r="D99" s="4" t="inlineStr">
        <is>
          <t>5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=HYPERLINK("https://rossileiloes.com.br/lote/detalhe/74627", "088")</f>
      </c>
      <c r="B100" s="4" t="s">
        <f>=HYPERLINK("https://rossileiloes.com.br/lote/detalhe/74627", " Lote com: 4uni. monitores 17 (funcionando)")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=HYPERLINK("https://rossileiloes.com.br/lote/detalhe/75196", "089")</f>
      </c>
      <c r="B101" s="4" t="s">
        <f>=HYPERLINK("https://rossileiloes.com.br/lote/detalhe/75196", "Notebook dell i3 4gb 500hd")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=HYPERLINK("https://rossileiloes.com.br/lote/detalhe/74952", "090")</f>
      </c>
      <c r="B102" s="4" t="s">
        <f>=HYPERLINK("https://rossileiloes.com.br/lote/detalhe/74952", "Lote com: 1 uni. No break e 3 uni. monitores 20 Pol. - funcionando")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=HYPERLINK("https://rossileiloes.com.br/lote/detalhe/74621", "091")</f>
      </c>
      <c r="B103" s="4" t="s">
        <f>=HYPERLINK("https://rossileiloes.com.br/lote/detalhe/74621", " Cpu i5 8gb 1TB HD (funcionando)")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850,00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=HYPERLINK("https://rossileiloes.com.br/lote/detalhe/75470", "091")</f>
      </c>
      <c r="B104" s="4" t="s">
        <f>=HYPERLINK("https://rossileiloes.com.br/lote/detalhe/75470", "Lote com: 2uni. Projetores e 1 uni. maleta - Não funciona")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=HYPERLINK("https://rossileiloes.com.br/lote/detalhe/74610", "092")</f>
      </c>
      <c r="B105" s="4" t="s">
        <f>=HYPERLINK("https://rossileiloes.com.br/lote/detalhe/74610", " Lote com: 2 Bebedouros")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=HYPERLINK("https://rossileiloes.com.br/lote/detalhe/74619", "093")</f>
      </c>
      <c r="B106" s="4" t="s">
        <f>=HYPERLINK("https://rossileiloes.com.br/lote/detalhe/74619", " Lote com:bebedouros condicionador e motores ( Sucata)")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=HYPERLINK("https://rossileiloes.com.br/lote/detalhe/74609", "094")</f>
      </c>
      <c r="B107" s="4" t="s">
        <f>=HYPERLINK("https://rossileiloes.com.br/lote/detalhe/74609", " Painel de ferramentas 1.20m")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=HYPERLINK("https://rossileiloes.com.br/lote/detalhe/74607", "095")</f>
      </c>
      <c r="B108" s="4" t="s">
        <f>=HYPERLINK("https://rossileiloes.com.br/lote/detalhe/74607", " Compressor 110/220 (funcionando)")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=HYPERLINK("https://rossileiloes.com.br/lote/detalhe/74616", "096")</f>
      </c>
      <c r="B109" s="4" t="s">
        <f>=HYPERLINK("https://rossileiloes.com.br/lote/detalhe/74616", " Garfos de empilhadeira (par)")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=HYPERLINK("https://rossileiloes.com.br/lote/detalhe/74618", "097")</f>
      </c>
      <c r="B110" s="4" t="s">
        <f>=HYPERLINK("https://rossileiloes.com.br/lote/detalhe/74618", " Garfos de empilhadeira (par)")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=HYPERLINK("https://rossileiloes.com.br/lote/detalhe/74617", "098")</f>
      </c>
      <c r="B111" s="4" t="s">
        <f>=HYPERLINK("https://rossileiloes.com.br/lote/detalhe/74617", " Lote com: 4 uni. 4 microondas Panasonic")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=HYPERLINK("https://rossileiloes.com.br/lote/detalhe/74608", "099")</f>
      </c>
      <c r="B112" s="4" t="s">
        <f>=HYPERLINK("https://rossileiloes.com.br/lote/detalhe/74608", " Lote com: 8 uni. lixeiras de fibra 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=HYPERLINK("https://rossileiloes.com.br/lote/detalhe/74613", "100")</f>
      </c>
      <c r="B113" s="4" t="s">
        <f>=HYPERLINK("https://rossileiloes.com.br/lote/detalhe/74613", " Lote com: 12uni.  lixeiras de fibra 50 litros")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=HYPERLINK("https://rossileiloes.com.br/lote/detalhe/74611", "101")</f>
      </c>
      <c r="B114" s="4" t="s">
        <f>=HYPERLINK("https://rossileiloes.com.br/lote/detalhe/74611", " Pecas para mesas prateleiras - aprox. 3 ton e 40m de mangueira")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=HYPERLINK("https://rossileiloes.com.br/lote/detalhe/74953", "102")</f>
      </c>
      <c r="B115" s="4" t="s">
        <f>=HYPERLINK("https://rossileiloes.com.br/lote/detalhe/74953", "Lote com: 2 freezer 110v -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=HYPERLINK("https://rossileiloes.com.br/lote/detalhe/74954", "103")</f>
      </c>
      <c r="B116" s="4" t="s">
        <f>=HYPERLINK("https://rossileiloes.com.br/lote/detalhe/74954", "Freezer vertical 400L funcionando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=HYPERLINK("https://rossileiloes.com.br/lote/detalhe/74955", "104")</f>
      </c>
      <c r="B117" s="4" t="s">
        <f>=HYPERLINK("https://rossileiloes.com.br/lote/detalhe/74955", "Lote com: 2uni.  poltrona BRNO corino")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=HYPERLINK("https://rossileiloes.com.br/lote/detalhe/74956", "105")</f>
      </c>
      <c r="B118" s="4" t="s">
        <f>=HYPERLINK("https://rossileiloes.com.br/lote/detalhe/74956", "Lote com: 2 uni. poltrona BRNO corino")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=HYPERLINK("https://rossileiloes.com.br/lote/detalhe/74957", "106")</f>
      </c>
      <c r="B119" s="4" t="s">
        <f>=HYPERLINK("https://rossileiloes.com.br/lote/detalhe/74957", "Lote com: 2uni. poltrona BRNO corino")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=HYPERLINK("https://rossileiloes.com.br/lote/detalhe/74958", "107")</f>
      </c>
      <c r="B120" s="4" t="s">
        <f>=HYPERLINK("https://rossileiloes.com.br/lote/detalhe/74958", "Lote com: 2 uni. poltrona BRNO corino")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=HYPERLINK("https://rossileiloes.com.br/lote/detalhe/74959", "108")</f>
      </c>
      <c r="B121" s="4" t="s">
        <f>=HYPERLINK("https://rossileiloes.com.br/lote/detalhe/74959", "Estante Artely Coliseu ( em 2 caixas - Sem uso)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=HYPERLINK("https://rossileiloes.com.br/lote/detalhe/74960", "109")</f>
      </c>
      <c r="B122" s="4" t="s">
        <f>=HYPERLINK("https://rossileiloes.com.br/lote/detalhe/74960", "Estante Artely Coliseu ( em 2 caixas - Sem uso)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=HYPERLINK("https://rossileiloes.com.br/lote/detalhe/74961", "110")</f>
      </c>
      <c r="B123" s="4" t="s">
        <f>=HYPERLINK("https://rossileiloes.com.br/lote/detalhe/74961", "Estante Artely Coliseu ( em 2 caixas - Sem uso)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=HYPERLINK("https://rossileiloes.com.br/lote/detalhe/74963", "111")</f>
      </c>
      <c r="B124" s="4" t="s">
        <f>=HYPERLINK("https://rossileiloes.com.br/lote/detalhe/74963", "Cadeira Gamer - Sem uso")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=HYPERLINK("https://rossileiloes.com.br/lote/detalhe/74964", "112")</f>
      </c>
      <c r="B125" s="4" t="s">
        <f>=HYPERLINK("https://rossileiloes.com.br/lote/detalhe/74964", "Cadeira Gamer - Sem uso")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=HYPERLINK("https://rossileiloes.com.br/lote/detalhe/74982", "113")</f>
      </c>
      <c r="B126" s="4" t="s">
        <f>=HYPERLINK("https://rossileiloes.com.br/lote/detalhe/74982", "Poltrona Politorno - Sem Uso - Corino")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=HYPERLINK("https://rossileiloes.com.br/lote/detalhe/74984", "114")</f>
      </c>
      <c r="B127" s="4" t="s">
        <f>=HYPERLINK("https://rossileiloes.com.br/lote/detalhe/74984", "Poltrona Politorno - Sem uso - Corino")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=HYPERLINK("https://rossileiloes.com.br/lote/detalhe/74987", "115")</f>
      </c>
      <c r="B128" s="4" t="s">
        <f>=HYPERLINK("https://rossileiloes.com.br/lote/detalhe/74987", "Poltrona Politorno - Sem Uso - Corino")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=HYPERLINK("https://rossileiloes.com.br/lote/detalhe/75195", "116")</f>
      </c>
      <c r="B129" s="4" t="s">
        <f>=HYPERLINK("https://rossileiloes.com.br/lote/detalhe/75195", "Seladora Isamaq")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=HYPERLINK("https://rossileiloes.com.br/lote/detalhe/75323", "117")</f>
      </c>
      <c r="B130" s="4" t="s">
        <f>=HYPERLINK("https://rossileiloes.com.br/lote/detalhe/75323", "Lote com: 2 Pneus 225/35/20")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=HYPERLINK("https://rossileiloes.com.br/lote/detalhe/75324", "118")</f>
      </c>
      <c r="B131" s="4" t="s">
        <f>=HYPERLINK("https://rossileiloes.com.br/lote/detalhe/75324", "Lote com: 2 Pneus 235/50/18")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=HYPERLINK("https://rossileiloes.com.br/lote/detalhe/75337", "119")</f>
      </c>
      <c r="B132" s="4" t="s">
        <f>=HYPERLINK("https://rossileiloes.com.br/lote/detalhe/75337", "Condicionador e Split - Samsung 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1.000,00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2026-04-26T07:46:38.00Z</dcterms:created>
  <dc:creator>Tellks Tecnologia</dc:creator>
  <cp:revision>0</cp:revision>
</cp:coreProperties>
</file>