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 PÁ CARREGADEIRA. JD 524K (2014) * 03 FORD CARGO 4X4 * 05 DOLLY CANAVIEIRO, RANDON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=HYPERLINK("https://rossileiloes.com.br/lote/detalhe/76861", "001")</f>
      </c>
      <c r="B11" s="4" t="s">
        <f>=HYPERLINK("https://rossileiloes.com.br/lote/detalhe/76861", " PÁ CARREGADEIRA, JOHN DEERE, MOD: JD 524K- FROTA  332002,  ANO:  2014 N. SÉRIE 1BZ524KXCED000069 ESTADO GERAL, conforme síntese anexo. ")</f>
      </c>
      <c r="C11" s="4" t="inlineStr">
        <is>
          <t>Vendido</t>
        </is>
      </c>
      <c r="D11" s="4" t="inlineStr">
        <is>
          <t>19</t>
        </is>
      </c>
      <c r="E11" s="5" t="inlineStr">
        <is>
          <t>148.000,00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=HYPERLINK("https://rossileiloes.com.br/lote/detalhe/76863", "002")</f>
      </c>
      <c r="B12" s="4" t="s">
        <f>=HYPERLINK("https://rossileiloes.com.br/lote/detalhe/76863", " PÁ CARREGADEIRA, JOHN DEERE, MOD: J.D PA CARREGADORA 524K FROTA  332003 ANO:  2014 N. SÉRIE 1BZ524KXLED000089 ESTADO GERAL, conforme síntese anexo. ")</f>
      </c>
      <c r="C12" s="4" t="inlineStr">
        <is>
          <t>Vendido</t>
        </is>
      </c>
      <c r="D12" s="4" t="inlineStr">
        <is>
          <t>49</t>
        </is>
      </c>
      <c r="E12" s="5" t="inlineStr">
        <is>
          <t>178.000,00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=HYPERLINK("https://rossileiloes.com.br/lote/detalhe/76862", "003")</f>
      </c>
      <c r="B13" s="4" t="s">
        <f>=HYPERLINK("https://rossileiloes.com.br/lote/detalhe/76862", " PÁ CARREGADEIRA, JOHN DEERE, MOD: JD 524K- FROTA  332004 ANO:  2014 N. SÉRIE 1BZ524KXPED000097 ESTADO GERAL, conforme síntese anexo. ")</f>
      </c>
      <c r="C13" s="4" t="inlineStr">
        <is>
          <t>Vendido</t>
        </is>
      </c>
      <c r="D13" s="4" t="inlineStr">
        <is>
          <t>47</t>
        </is>
      </c>
      <c r="E13" s="5" t="inlineStr">
        <is>
          <t>179.000,00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=HYPERLINK("https://rossileiloes.com.br/lote/detalhe/76867", "004")</f>
      </c>
      <c r="B14" s="4" t="s">
        <f>=HYPERLINK("https://rossileiloes.com.br/lote/detalhe/76867", " DOLLY CANAVIEIRO, RANDON FROTA 55515 ANO:  2001 OBS:  SEM DOCUMENTOS ESTADO GERAL, conforme síntese anexo. ")</f>
      </c>
      <c r="C14" s="4" t="inlineStr">
        <is>
          <t>Vendido</t>
        </is>
      </c>
      <c r="D14" s="4" t="inlineStr">
        <is>
          <t>2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=HYPERLINK("https://rossileiloes.com.br/lote/detalhe/76869", "005")</f>
      </c>
      <c r="B15" s="4" t="s">
        <f>=HYPERLINK("https://rossileiloes.com.br/lote/detalhe/76869", " DOLLY CANAVIEIRO, RANDON FROTA 55517 ANO:  2001 OBS:  SEM DOCUMENTOS ESTADO GERAL, conforme síntese anexo. ")</f>
      </c>
      <c r="C15" s="4" t="inlineStr">
        <is>
          <t>Vendido</t>
        </is>
      </c>
      <c r="D15" s="4" t="inlineStr">
        <is>
          <t>1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=HYPERLINK("https://rossileiloes.com.br/lote/detalhe/76870", "006")</f>
      </c>
      <c r="B16" s="4" t="s">
        <f>=HYPERLINK("https://rossileiloes.com.br/lote/detalhe/76870", " DOLLY CANAVIEIRO, RANDON FROTA 55509, ANO:  1997 OBS:  SEM DOCUMENTOS ESTADO GERAL, conforme síntese anexo. ")</f>
      </c>
      <c r="C16" s="4" t="inlineStr">
        <is>
          <t>Vendido</t>
        </is>
      </c>
      <c r="D16" s="4" t="inlineStr">
        <is>
          <t>6</t>
        </is>
      </c>
      <c r="E16" s="5" t="inlineStr">
        <is>
          <t>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=HYPERLINK("https://rossileiloes.com.br/lote/detalhe/76868", "007")</f>
      </c>
      <c r="B17" s="4" t="s">
        <f>=HYPERLINK("https://rossileiloes.com.br/lote/detalhe/76868", " DOLLY CANAVIEIRO, RANDON FROTA 55519 ANO:  2002 OBS:  SEM DOCUMENTOS ESTADO GERAL, conforme síntese anexo. ")</f>
      </c>
      <c r="C17" s="4" t="inlineStr">
        <is>
          <t>Vendido</t>
        </is>
      </c>
      <c r="D17" s="4" t="inlineStr">
        <is>
          <t>4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=HYPERLINK("https://rossileiloes.com.br/lote/detalhe/76864", "008")</f>
      </c>
      <c r="B18" s="4" t="s">
        <f>=HYPERLINK("https://rossileiloes.com.br/lote/detalhe/76864", " DOLLY CANAVIEIRO, RANDON FROTA 55523 ANO:  2002 OBS:  SEM DOCUMENTOS ESTADO GERAL, conforme síntese anexo. ")</f>
      </c>
      <c r="C18" s="4" t="inlineStr">
        <is>
          <t>Vendido</t>
        </is>
      </c>
      <c r="D18" s="4" t="inlineStr">
        <is>
          <t>4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=HYPERLINK("https://rossileiloes.com.br/lote/detalhe/76865", "009")</f>
      </c>
      <c r="B19" s="4" t="s">
        <f>=HYPERLINK("https://rossileiloes.com.br/lote/detalhe/76865", " CAMINHÃO FORD CARGO 2422, TRUCADO, MANUAL. 6X4,  FROTA 53068 ANO:   2001/2001 PLACA:  GVO0319 RENAVAM:  773604243 CHASSI:   9BFYTNHT22BB11722, ESTADO GERAL, conforme síntese anexo. ")</f>
      </c>
      <c r="C19" s="4" t="inlineStr">
        <is>
          <t>Vendido</t>
        </is>
      </c>
      <c r="D19" s="4" t="inlineStr">
        <is>
          <t>70</t>
        </is>
      </c>
      <c r="E19" s="5" t="inlineStr">
        <is>
          <t>59.500,00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=HYPERLINK("https://rossileiloes.com.br/lote/detalhe/76866", "010")</f>
      </c>
      <c r="B20" s="4" t="s">
        <f>=HYPERLINK("https://rossileiloes.com.br/lote/detalhe/76866", " CAMINHÃO FORD CARGO 2626, TRUCADO, MANUAL. 6X4,  FROTA 53105 ANO:  2004 PLACA:  GVO0632 RENAVAM:  847800202,  CHASSI:  9BFZTNYT44BB44504,  ESTADO GERAL, conforme síntese anexo. ")</f>
      </c>
      <c r="C20" s="4" t="inlineStr">
        <is>
          <t>Vendido</t>
        </is>
      </c>
      <c r="D20" s="4" t="inlineStr">
        <is>
          <t>60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=HYPERLINK("https://rossileiloes.com.br/lote/detalhe/76871", "011")</f>
      </c>
      <c r="B21" s="4" t="s">
        <f>=HYPERLINK("https://rossileiloes.com.br/lote/detalhe/76871", " CAMINHÃO FORD CARGO 2628, TRUCADO, MANUAL. 6X4,  FROTA 53116 ANO:  2007 PLACA:  GVO0817 RENAVAM:  928336280 CHASSI:  9BFZCEEX97BB92592,  ESTADO GERAL, conforme síntese anexo. ")</f>
      </c>
      <c r="C21" s="4" t="inlineStr">
        <is>
          <t>Vendido</t>
        </is>
      </c>
      <c r="D21" s="4" t="inlineStr">
        <is>
          <t>62</t>
        </is>
      </c>
      <c r="E21" s="5" t="inlineStr">
        <is>
          <t>77.000,00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2026-06-06T19:06:42.00Z</dcterms:created>
  <dc:creator>Tellks Tecnologia</dc:creator>
  <cp:revision>0</cp:revision>
</cp:coreProperties>
</file>