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- Mitsubishi L200 - Sucatas - Dolly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28/07/2016 11:32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=HYPERLINK("https://rossileiloes.com.br/lote/detalhe/675", "7154")</f>
      </c>
      <c r="B11" s="4" t="s">
        <f>=HYPERLINK("https://rossileiloes.com.br/lote/detalhe/675", " CAMINHÃO MERCEDES BENZ TOCO")</f>
      </c>
      <c r="C11" s="4" t="inlineStr">
        <is>
          <t>Vendido</t>
        </is>
      </c>
      <c r="D11" s="4" t="inlineStr">
        <is>
          <t>10</t>
        </is>
      </c>
      <c r="E11" s="5" t="inlineStr">
        <is>
          <t>9.500,00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=HYPERLINK("https://rossileiloes.com.br/lote/detalhe/682", "7155")</f>
      </c>
      <c r="B12" s="4" t="s">
        <f>=HYPERLINK("https://rossileiloes.com.br/lote/detalhe/682", "  SUCATA CHASSI DE CAMINHÃO FORA DE ESTRADA")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=HYPERLINK("https://rossileiloes.com.br/lote/detalhe/681", "7156")</f>
      </c>
      <c r="B13" s="4" t="s">
        <f>=HYPERLINK("https://rossileiloes.com.br/lote/detalhe/681", " SUCATA CAMINHÃO FORA DE ESTRADA")</f>
      </c>
      <c r="C13" s="4" t="inlineStr">
        <is>
          <t>Não vendido</t>
        </is>
      </c>
      <c r="D13" s="4" t="inlineStr">
        <is>
          <t>5</t>
        </is>
      </c>
      <c r="E13" s="5" t="inlineStr">
        <is>
          <t>2.250,00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=HYPERLINK("https://rossileiloes.com.br/lote/detalhe/691", "7157")</f>
      </c>
      <c r="B14" s="4" t="s">
        <f>=HYPERLINK("https://rossileiloes.com.br/lote/detalhe/691", " BÁSCULA ROSSETTI")</f>
      </c>
      <c r="C14" s="4" t="inlineStr">
        <is>
          <t>Não vendido</t>
        </is>
      </c>
      <c r="D14" s="4" t="inlineStr">
        <is>
          <t>5</t>
        </is>
      </c>
      <c r="E14" s="5" t="inlineStr">
        <is>
          <t>1.650,00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=HYPERLINK("https://rossileiloes.com.br/lote/detalhe/688", "7158")</f>
      </c>
      <c r="B15" s="4" t="s">
        <f>=HYPERLINK("https://rossileiloes.com.br/lote/detalhe/688", " 2 GERADOR GH29 ANO 2013")</f>
      </c>
      <c r="C15" s="4" t="inlineStr">
        <is>
          <t>Vendido</t>
        </is>
      </c>
      <c r="D15" s="4" t="inlineStr">
        <is>
          <t>29</t>
        </is>
      </c>
      <c r="E15" s="5" t="inlineStr">
        <is>
          <t>3.100,00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=HYPERLINK("https://rossileiloes.com.br/lote/detalhe/679", "7159")</f>
      </c>
      <c r="B16" s="4" t="s">
        <f>=HYPERLINK("https://rossileiloes.com.br/lote/detalhe/679", " SUCATA CAMINHÃO FORA DE ESTRADA ")</f>
      </c>
      <c r="C16" s="4" t="inlineStr">
        <is>
          <t>Não vendido</t>
        </is>
      </c>
      <c r="D16" s="4" t="inlineStr">
        <is>
          <t>6</t>
        </is>
      </c>
      <c r="E16" s="5" t="inlineStr">
        <is>
          <t>2.800,00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=HYPERLINK("https://rossileiloes.com.br/lote/detalhe/677", "7160")</f>
      </c>
      <c r="B17" s="4" t="s">
        <f>=HYPERLINK("https://rossileiloes.com.br/lote/detalhe/677", "DOLLY RANDON ")</f>
      </c>
      <c r="C17" s="4" t="inlineStr">
        <is>
          <t>Vendido</t>
        </is>
      </c>
      <c r="D17" s="4" t="inlineStr">
        <is>
          <t>32</t>
        </is>
      </c>
      <c r="E17" s="5" t="inlineStr">
        <is>
          <t>10.250,00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=HYPERLINK("https://rossileiloes.com.br/lote/detalhe/678", "7161")</f>
      </c>
      <c r="B18" s="4" t="s">
        <f>=HYPERLINK("https://rossileiloes.com.br/lote/detalhe/678", " BÁSCULA MEIA CANA 20M³")</f>
      </c>
      <c r="C18" s="4" t="inlineStr">
        <is>
          <t>Vendido</t>
        </is>
      </c>
      <c r="D18" s="4" t="inlineStr">
        <is>
          <t>16</t>
        </is>
      </c>
      <c r="E18" s="5" t="inlineStr">
        <is>
          <t>5.300,00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=HYPERLINK("https://rossileiloes.com.br/lote/detalhe/680", "7162")</f>
      </c>
      <c r="B19" s="4" t="s">
        <f>=HYPERLINK("https://rossileiloes.com.br/lote/detalhe/680", " SUCATA BÁSCULA")</f>
      </c>
      <c r="C19" s="4" t="inlineStr">
        <is>
          <t>Vendido</t>
        </is>
      </c>
      <c r="D19" s="4" t="inlineStr">
        <is>
          <t>3</t>
        </is>
      </c>
      <c r="E19" s="5" t="inlineStr">
        <is>
          <t>2.050,00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=HYPERLINK("https://rossileiloes.com.br/lote/detalhe/692", "7163")</f>
      </c>
      <c r="B20" s="4" t="s">
        <f>=HYPERLINK("https://rossileiloes.com.br/lote/detalhe/692", " SUCATA DE CARREGADEIRA L-580")</f>
      </c>
      <c r="C20" s="4" t="inlineStr">
        <is>
          <t>Vendido</t>
        </is>
      </c>
      <c r="D20" s="4" t="inlineStr">
        <is>
          <t>3</t>
        </is>
      </c>
      <c r="E20" s="5" t="inlineStr">
        <is>
          <t>400,00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=HYPERLINK("https://rossileiloes.com.br/lote/detalhe/683", "7164")</f>
      </c>
      <c r="B21" s="4" t="s">
        <f>=HYPERLINK("https://rossileiloes.com.br/lote/detalhe/683", " SUCATA BÁSCULA")</f>
      </c>
      <c r="C21" s="4" t="inlineStr">
        <is>
          <t>Vendido</t>
        </is>
      </c>
      <c r="D21" s="4" t="inlineStr">
        <is>
          <t>3</t>
        </is>
      </c>
      <c r="E21" s="5" t="inlineStr">
        <is>
          <t>2.050,00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=HYPERLINK("https://rossileiloes.com.br/lote/detalhe/689", "7165")</f>
      </c>
      <c r="B22" s="4" t="s">
        <f>=HYPERLINK("https://rossileiloes.com.br/lote/detalhe/689", " CARREGADEIRA MOD.L-580 ")</f>
      </c>
      <c r="C22" s="4" t="inlineStr">
        <is>
          <t>Vendido</t>
        </is>
      </c>
      <c r="D22" s="4" t="inlineStr">
        <is>
          <t>13</t>
        </is>
      </c>
      <c r="E22" s="5" t="inlineStr">
        <is>
          <t>4.500,00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=HYPERLINK("https://rossileiloes.com.br/lote/detalhe/687", "7166")</f>
      </c>
      <c r="B23" s="4" t="s">
        <f>=HYPERLINK("https://rossileiloes.com.br/lote/detalhe/687", " CP 134 SCANIA 8X4, ANO 2003 ")</f>
      </c>
      <c r="C23" s="4" t="inlineStr">
        <is>
          <t>Vendido</t>
        </is>
      </c>
      <c r="D23" s="4" t="inlineStr">
        <is>
          <t>62</t>
        </is>
      </c>
      <c r="E23" s="5" t="inlineStr">
        <is>
          <t>26.250,00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=HYPERLINK("https://rossileiloes.com.br/lote/detalhe/684", "7167")</f>
      </c>
      <c r="B24" s="4" t="s">
        <f>=HYPERLINK("https://rossileiloes.com.br/lote/detalhe/684", " CB 115 MERCEDES BENZ  LK2638 ANO 1999")</f>
      </c>
      <c r="C24" s="4" t="inlineStr">
        <is>
          <t>Vendido</t>
        </is>
      </c>
      <c r="D24" s="4" t="inlineStr">
        <is>
          <t>55</t>
        </is>
      </c>
      <c r="E24" s="5" t="inlineStr">
        <is>
          <t>38.000,00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=HYPERLINK("https://rossileiloes.com.br/lote/detalhe/686", "7169")</f>
      </c>
      <c r="B25" s="4" t="s">
        <f>=HYPERLINK("https://rossileiloes.com.br/lote/detalhe/686", " CB 137 MERCEDES BENZ LK2638 ANO/MOD 2002")</f>
      </c>
      <c r="C25" s="4" t="inlineStr">
        <is>
          <t>Vendido</t>
        </is>
      </c>
      <c r="D25" s="4" t="inlineStr">
        <is>
          <t>55</t>
        </is>
      </c>
      <c r="E25" s="5" t="inlineStr">
        <is>
          <t>37.500,00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=HYPERLINK("https://rossileiloes.com.br/lote/detalhe/802", "7170")</f>
      </c>
      <c r="B26" s="4" t="s">
        <f>=HYPERLINK("https://rossileiloes.com.br/lote/detalhe/802", "L200-12  - DIESEL-MITSUBISHI ANO/MO 2009/2010")</f>
      </c>
      <c r="C26" s="4" t="inlineStr">
        <is>
          <t>Vendido</t>
        </is>
      </c>
      <c r="D26" s="4" t="inlineStr">
        <is>
          <t>44</t>
        </is>
      </c>
      <c r="E26" s="5" t="inlineStr">
        <is>
          <t>17.250,00</t>
        </is>
      </c>
      <c r="F2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2026-06-29T08:58:40.00Z</dcterms:created>
  <dc:creator>Tellks Tecnologia</dc:creator>
  <cp:revision>0</cp:revision>
</cp:coreProperties>
</file>