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 LOTES - CAIXAS ROLL ON,  BROOKS ,  COMPACTADORAS,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=HYPERLINK("https://rossileiloes.com.br/lote/detalhe/105740", "001")</f>
      </c>
      <c r="B11" s="4" t="s">
        <f>=HYPERLINK("https://rossileiloes.com.br/lote/detalhe/105740", " CAIXA ROLLO ON/OFF 26 M3 - Nº 133 OBS:   Necessita de reforma (pintura e estrutura em geral) - Apresenta pontos de ferrugem e corrosão.  NO ESTADO. 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=HYPERLINK("https://rossileiloes.com.br/lote/detalhe/105734", "002")</f>
      </c>
      <c r="B12" s="4" t="s">
        <f>=HYPERLINK("https://rossileiloes.com.br/lote/detalhe/105734", " CAIXA ROLLO ON/OFF 26 M3 - Nº 134 OBS:   Necessita de reforma (pintura e estrutura em geral) - Apresenta pontos de ferrugem e corrosão.  NO ESTADO. 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=HYPERLINK("https://rossileiloes.com.br/lote/detalhe/105733", "003")</f>
      </c>
      <c r="B13" s="4" t="s">
        <f>=HYPERLINK("https://rossileiloes.com.br/lote/detalhe/105733", " CAIXA ROLLO ON/OFF 26 M3 - Nº 135 OBS:   Necessita de reforma (pintura e estrutura em geral) - Apresenta pontos de ferrugem e corrosão.  NO ESTADO. 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=HYPERLINK("https://rossileiloes.com.br/lote/detalhe/105748", "004")</f>
      </c>
      <c r="B14" s="4" t="s">
        <f>=HYPERLINK("https://rossileiloes.com.br/lote/detalhe/105748", " CAIXA ROLLO ON/OFF 26 M3 - Nº 136 OBS:   Necessita de reforma (pintura e estrutura em geral) - Apresenta pontos de ferrugem e corrosão.  NO ESTADO.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=HYPERLINK("https://rossileiloes.com.br/lote/detalhe/105736", "005")</f>
      </c>
      <c r="B15" s="4" t="s">
        <f>=HYPERLINK("https://rossileiloes.com.br/lote/detalhe/105736", " CAIXA ROLLO ON/OFF 26 M3 - Nº 137 OBS:   Necessita de reforma (pintura e estrutura em geral) - Apresenta pontos de ferrugem e corrosão.  NO ESTADO.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=HYPERLINK("https://rossileiloes.com.br/lote/detalhe/105762", "006")</f>
      </c>
      <c r="B16" s="4" t="s">
        <f>=HYPERLINK("https://rossileiloes.com.br/lote/detalhe/105762", " CAIXA BROOKS - CAL LEVE - Nº 105 OBS:   Necessita de reforma (pintura e estrutura em geral) - Apresenta pontos de ferrugem e corrosão.  NO ESTADO.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=HYPERLINK("https://rossileiloes.com.br/lote/detalhe/105737", "007")</f>
      </c>
      <c r="B17" s="4" t="s">
        <f>=HYPERLINK("https://rossileiloes.com.br/lote/detalhe/105737", " CAIXA BROOKS - CAL LEVE - Nº 107 OBS:   Necessita de reforma (pintura e estrutura em geral) - Apresenta pontos de ferrugem e corrosão.  NO ESTADO.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=HYPERLINK("https://rossileiloes.com.br/lote/detalhe/105741", "008")</f>
      </c>
      <c r="B18" s="4" t="s">
        <f>=HYPERLINK("https://rossileiloes.com.br/lote/detalhe/105741", " CAIXA BROOKS - CAL LEVE - Nº 108 OBS:   Necessita de reforma (pintura e estrutura em geral) - Apresenta pontos de ferrugem e corrosão.  NO ESTADO. 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=HYPERLINK("https://rossileiloes.com.br/lote/detalhe/105763", "009")</f>
      </c>
      <c r="B19" s="4" t="s">
        <f>=HYPERLINK("https://rossileiloes.com.br/lote/detalhe/105763", " CAIXA BROOKS - CAL LEVE - Nº 109 OBS:   Necessita de reforma (pintura e estrutura em geral) - Apresenta pontos de ferrugem e corrosão.  NO ESTADO. 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=HYPERLINK("https://rossileiloes.com.br/lote/detalhe/105754", "010")</f>
      </c>
      <c r="B20" s="4" t="s">
        <f>=HYPERLINK("https://rossileiloes.com.br/lote/detalhe/105754", " CAIXA BROOKS - CAL LEVE - Nº 110 OBS:   Necessita de reforma (pintura e estrutura em geral) - Apresenta pontos de ferrugem e corrosão.  NO ESTADO. 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=HYPERLINK("https://rossileiloes.com.br/lote/detalhe/105738", "011")</f>
      </c>
      <c r="B21" s="4" t="s">
        <f>=HYPERLINK("https://rossileiloes.com.br/lote/detalhe/105738", " CAIXA BROOKS - CAL LEVE - Nº 112 OBS:   Necessita de reforma (pintura e estrutura em geral) - Apresenta pontos de ferrugem e corrosão.  NO ESTADO.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=HYPERLINK("https://rossileiloes.com.br/lote/detalhe/105768", "012")</f>
      </c>
      <c r="B22" s="4" t="s">
        <f>=HYPERLINK("https://rossileiloes.com.br/lote/detalhe/105768", " CAIXA BROOKS - CAL LEVE - Nº 113 OBS:   Necessita de reforma (pintura e estrutura em geral) - Apresenta pontos de ferrugem e corrosão.  NO ESTADO.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=HYPERLINK("https://rossileiloes.com.br/lote/detalhe/105747", "013")</f>
      </c>
      <c r="B23" s="4" t="s">
        <f>=HYPERLINK("https://rossileiloes.com.br/lote/detalhe/105747", " CAIXA BROOKS - CAL LEVE - Nº 115 OBS:   Necessita de reforma (pintura e estrutura em geral) - Apresenta pontos de ferrugem e corrosão.  NO ESTADO. ")</f>
      </c>
      <c r="C23" s="4" t="inlineStr">
        <is>
          <t>Vendido</t>
        </is>
      </c>
      <c r="D23" s="4" t="inlineStr">
        <is>
          <t>9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=HYPERLINK("https://rossileiloes.com.br/lote/detalhe/105735", "014")</f>
      </c>
      <c r="B24" s="4" t="s">
        <f>=HYPERLINK("https://rossileiloes.com.br/lote/detalhe/105735", " CAIXA BROOKS - CAL LEVE - Nº 122 OBS:   Necessita de reforma (pintura e estrutura em geral) - Apresenta pontos de ferrugem e corrosão. 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=HYPERLINK("https://rossileiloes.com.br/lote/detalhe/105758", "015")</f>
      </c>
      <c r="B25" s="4" t="s">
        <f>=HYPERLINK("https://rossileiloes.com.br/lote/detalhe/105758", " CAIXA BROOKS - CAL LEVE - Nº 150 OBS:   Necessita de reforma (pintura e estrutura em geral) - Apresenta pontos de ferrugem e corrosão.  NO ESTADO. ")</f>
      </c>
      <c r="C25" s="4" t="inlineStr">
        <is>
          <t>Vendido</t>
        </is>
      </c>
      <c r="D25" s="4" t="inlineStr">
        <is>
          <t>8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=HYPERLINK("https://rossileiloes.com.br/lote/detalhe/105744", "016")</f>
      </c>
      <c r="B26" s="4" t="s">
        <f>=HYPERLINK("https://rossileiloes.com.br/lote/detalhe/105744", " CAIXA BROOKS - CAL LEVE - Nº 151 OBS:   Necessita de reforma (pintura e estrutura em geral) - Apresenta pontos de ferrugem e corrosão.  NO ESTADO.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=HYPERLINK("https://rossileiloes.com.br/lote/detalhe/105769", "017")</f>
      </c>
      <c r="B27" s="4" t="s">
        <f>=HYPERLINK("https://rossileiloes.com.br/lote/detalhe/105769", " CAIXA BROOKS - CAL LEVE - Nº 152 OBS:   Necessita de reforma (pintura e estrutura em geral) - Apresenta pontos de ferrugem e corrosão.  NO ESTADO.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=HYPERLINK("https://rossileiloes.com.br/lote/detalhe/105749", "018")</f>
      </c>
      <c r="B28" s="4" t="s">
        <f>=HYPERLINK("https://rossileiloes.com.br/lote/detalhe/105749", " CAIXA BROOKS - CAL LEVE - Nº 153 OBS:   Necessita de reforma (pintura e estrutura em geral) - Apresenta pontos de ferrugem e corrosão.  NO ESTADO. ")</f>
      </c>
      <c r="C28" s="4" t="inlineStr">
        <is>
          <t>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=HYPERLINK("https://rossileiloes.com.br/lote/detalhe/105751", "019")</f>
      </c>
      <c r="B29" s="4" t="s">
        <f>=HYPERLINK("https://rossileiloes.com.br/lote/detalhe/105751", " CAIXA BROOKS - CAL LEVE - Nº 154 OBS:   Necessita de reforma (pintura e estrutura em geral) - Apresenta pontos de ferrugem e corrosão.  NO ESTADO. 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=HYPERLINK("https://rossileiloes.com.br/lote/detalhe/105771", "020")</f>
      </c>
      <c r="B30" s="4" t="s">
        <f>=HYPERLINK("https://rossileiloes.com.br/lote/detalhe/105771", " CAIXA BROOKS - CAL LEVE - Nº 155 OBS:   Necessita de reforma (pintura e estrutura em geral) - Apresenta pontos de ferrugem e corrosão.  NO ESTADO. ")</f>
      </c>
      <c r="C30" s="4" t="inlineStr">
        <is>
          <t>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=HYPERLINK("https://rossileiloes.com.br/lote/detalhe/105760", "021")</f>
      </c>
      <c r="B31" s="4" t="s">
        <f>=HYPERLINK("https://rossileiloes.com.br/lote/detalhe/105760", " CAIXA BROOKS - CAL LEVE - Nº 156 OBS:   Necessita de reforma (pintura e estrutura em geral) - Apresenta pontos de ferrugem e corrosão.  NO ESTADO. ")</f>
      </c>
      <c r="C31" s="4" t="inlineStr">
        <is>
          <t>Vendido</t>
        </is>
      </c>
      <c r="D31" s="4" t="inlineStr">
        <is>
          <t>9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=HYPERLINK("https://rossileiloes.com.br/lote/detalhe/105750", "022")</f>
      </c>
      <c r="B32" s="4" t="s">
        <f>=HYPERLINK("https://rossileiloes.com.br/lote/detalhe/105750", " CAIXA BROOKS - CAL LEVE - Nº 157 OBS:   Necessita de reforma (pintura e estrutura em geral) - Apresenta pontos de ferrugem e corrosão.  NO ESTADO.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=HYPERLINK("https://rossileiloes.com.br/lote/detalhe/105764", "023")</f>
      </c>
      <c r="B33" s="4" t="s">
        <f>=HYPERLINK("https://rossileiloes.com.br/lote/detalhe/105764", " CAIXA BROOKS - CAL LEVE - Nº 158 OBS:   Necessita de reforma (pintura e estrutura em geral) - Apresenta pontos de ferrugem e corrosão.  NO ESTADO. 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=HYPERLINK("https://rossileiloes.com.br/lote/detalhe/105755", "024")</f>
      </c>
      <c r="B34" s="4" t="s">
        <f>=HYPERLINK("https://rossileiloes.com.br/lote/detalhe/105755", " CAIXA BROOKS - CAL LEVE - Nº 159 OBS:   Necessita de reforma (pintura e estrutura em geral) - Apresenta pontos de ferrugem e corrosão.  NO ESTADO. ")</f>
      </c>
      <c r="C34" s="4" t="inlineStr">
        <is>
          <t>Vendido</t>
        </is>
      </c>
      <c r="D34" s="4" t="inlineStr">
        <is>
          <t>5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=HYPERLINK("https://rossileiloes.com.br/lote/detalhe/105745", "025")</f>
      </c>
      <c r="B35" s="4" t="s">
        <f>=HYPERLINK("https://rossileiloes.com.br/lote/detalhe/105745", " CAIXA BROOKS  - Nº 160 OBS:   Necessita de reforma (pintura e estrutura em geral) - Apresenta pontos de ferrugem e corrosão.  NO ESTADO. 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=HYPERLINK("https://rossileiloes.com.br/lote/detalhe/105767", "026")</f>
      </c>
      <c r="B36" s="4" t="s">
        <f>=HYPERLINK("https://rossileiloes.com.br/lote/detalhe/105767", " CAIXA BROOKS - CAL LEVE - Nº 161 OBS:   Necessita de reforma (pintura e estrutura em geral) - Apresenta pontos de ferrugem e corrosão.  NO ESTADO.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=HYPERLINK("https://rossileiloes.com.br/lote/detalhe/105752", "027")</f>
      </c>
      <c r="B37" s="4" t="s">
        <f>=HYPERLINK("https://rossileiloes.com.br/lote/detalhe/105752", " CAIXA BROOKS - CAL LEVE - Nº 162 OBS:   Necessita de reforma (pintura e estrutura em geral) - Apresenta pontos de ferrugem e corrosão.  NO ESTADO. ")</f>
      </c>
      <c r="C37" s="4" t="inlineStr">
        <is>
          <t>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=HYPERLINK("https://rossileiloes.com.br/lote/detalhe/105753", "028")</f>
      </c>
      <c r="B38" s="4" t="s">
        <f>=HYPERLINK("https://rossileiloes.com.br/lote/detalhe/105753", " CAIXA BROOKS - CAL LEVE - Nº 163 OBS:   Necessita de reforma (pintura e estrutura em geral) - Apresenta pontos de ferrugem e corrosão.  NO ESTADO. ")</f>
      </c>
      <c r="C38" s="4" t="inlineStr">
        <is>
          <t>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=HYPERLINK("https://rossileiloes.com.br/lote/detalhe/105766", "029")</f>
      </c>
      <c r="B39" s="4" t="s">
        <f>=HYPERLINK("https://rossileiloes.com.br/lote/detalhe/105766", " lote com 02 Caixas de 30m³ OBS:   Deterioradas e enferujadas. NO ESTADO.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=HYPERLINK("https://rossileiloes.com.br/lote/detalhe/105757", "030")</f>
      </c>
      <c r="B40" s="4" t="s">
        <f>=HYPERLINK("https://rossileiloes.com.br/lote/detalhe/105757", " Caixa Compactadora OBS:   Desmontada e em estado de ferrugem. NO ESTADO.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=HYPERLINK("https://rossileiloes.com.br/lote/detalhe/105746", "031")</f>
      </c>
      <c r="B41" s="4" t="s">
        <f>=HYPERLINK("https://rossileiloes.com.br/lote/detalhe/105746", " lote com 03 Caixas de 5m³ OBS:   Deterioradas e enferujadas. NO ESTADO. 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=HYPERLINK("https://rossileiloes.com.br/lote/detalhe/105770", "032")</f>
      </c>
      <c r="B42" s="4" t="s">
        <f>=HYPERLINK("https://rossileiloes.com.br/lote/detalhe/105770", " Rolo Compactador Pé de Carneiro OBS:   Deteriorado e enferujado. NO ESTADO.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=HYPERLINK("https://rossileiloes.com.br/lote/detalhe/105756", "033")</f>
      </c>
      <c r="B43" s="4" t="s">
        <f>=HYPERLINK("https://rossileiloes.com.br/lote/detalhe/105756", " Lote de Sucatas Diversas OBS:   Deterioradas e enferujadas.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=HYPERLINK("https://rossileiloes.com.br/lote/detalhe/105743", "034")</f>
      </c>
      <c r="B44" s="4" t="s">
        <f>=HYPERLINK("https://rossileiloes.com.br/lote/detalhe/105743", " Lote com 09 Caixas de 5m³ Deterioradas, enferujadas.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=HYPERLINK("https://rossileiloes.com.br/lote/detalhe/105765", "035")</f>
      </c>
      <c r="B45" s="4" t="s">
        <f>=HYPERLINK("https://rossileiloes.com.br/lote/detalhe/105765", " Lote com 31 Caixas de 2,5m³ Estruturas internas enferrujadas, estado de conservação variando. NO ESTADO. ")</f>
      </c>
      <c r="C45" s="4" t="inlineStr">
        <is>
          <t>Vendido</t>
        </is>
      </c>
      <c r="D45" s="4" t="inlineStr">
        <is>
          <t>4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=HYPERLINK("https://rossileiloes.com.br/lote/detalhe/105761", "036")</f>
      </c>
      <c r="B46" s="4" t="s">
        <f>=HYPERLINK("https://rossileiloes.com.br/lote/detalhe/105761", " Lote com 08 Caixas de 2,5m³ Circular Estruturas internas enferrujadas, estado de conservação variando. NO ESTADO.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=HYPERLINK("https://rossileiloes.com.br/lote/detalhe/105742", "037")</f>
      </c>
      <c r="B47" s="4" t="s">
        <f>=HYPERLINK("https://rossileiloes.com.br/lote/detalhe/105742", " Caixa de 15m³ Deteriorada e enferujada. NO ESTADO. ")</f>
      </c>
      <c r="C47" s="4" t="inlineStr">
        <is>
          <t>Vendido</t>
        </is>
      </c>
      <c r="D47" s="4" t="inlineStr">
        <is>
          <t>15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=HYPERLINK("https://rossileiloes.com.br/lote/detalhe/105772", "038")</f>
      </c>
      <c r="B48" s="4" t="s">
        <f>=HYPERLINK("https://rossileiloes.com.br/lote/detalhe/105772", " Caixa compactainer Deteriorada e enferujada. NO ESTADO.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=HYPERLINK("https://rossileiloes.com.br/lote/detalhe/105759", "039")</f>
      </c>
      <c r="B49" s="4" t="s">
        <f>=HYPERLINK("https://rossileiloes.com.br/lote/detalhe/105759", " Lote com 02 Caixas de 30m³ Deteriorada e enferujada. NO ESTADO. ")</f>
      </c>
      <c r="C49" s="4" t="inlineStr">
        <is>
          <t>Vendido</t>
        </is>
      </c>
      <c r="D49" s="4" t="inlineStr">
        <is>
          <t>25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=HYPERLINK("https://rossileiloes.com.br/lote/detalhe/105739", "040")</f>
      </c>
      <c r="B50" s="4" t="s">
        <f>=HYPERLINK("https://rossileiloes.com.br/lote/detalhe/105739", " Lote com 35 Papeleiras Suportes enferrujados e condições variáveis. NO ESTADO.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=HYPERLINK("https://rossileiloes.com.br/lote/detalhe/106649", "041")</f>
      </c>
      <c r="B51" s="4" t="s">
        <f>=HYPERLINK("https://rossileiloes.com.br/lote/detalhe/106649", "CAIXA BROOKS 5 M3 - CAL LEVE - REF. Nº 104  Necessita de reforma (pintura e estrutura em geral) - Apresenta pontos de ferrugem e corrosão. 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=HYPERLINK("https://rossileiloes.com.br/lote/detalhe/106650", "042")</f>
      </c>
      <c r="B52" s="4" t="s">
        <f>=HYPERLINK("https://rossileiloes.com.br/lote/detalhe/106650", "CAIXA BROOKS 5 M3 - CAL LEVE - REF. Nº 106  Necessita de reforma (pintura e estrutura em geral) - Apresenta pontos de ferrugem e corrosão.  NO ESTADO. 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=HYPERLINK("https://rossileiloes.com.br/lote/detalhe/106651", "043")</f>
      </c>
      <c r="B53" s="4" t="s">
        <f>=HYPERLINK("https://rossileiloes.com.br/lote/detalhe/106651", "CAIXA BROOKS 5 M3 - CAL LEVE - REF. Nº 164  Necessita de reforma (pintura e estrutura em geral) - Apresenta pontos de ferrugem e corrosão.  NO ESTADO. 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=HYPERLINK("https://rossileiloes.com.br/lote/detalhe/106652", "044")</f>
      </c>
      <c r="B54" s="4" t="s">
        <f>=HYPERLINK("https://rossileiloes.com.br/lote/detalhe/106652", "CAIXA ROLL ON/OFF 30 M3 - GRIMALDI - REF. Nº 143  Necessita de reforma (pintura e estrutura em geral) - Apresenta pontos de ferrugem e corrosão.  NO ESTADO. ")</f>
      </c>
      <c r="C54" s="4" t="inlineStr">
        <is>
          <t>Vendido</t>
        </is>
      </c>
      <c r="D54" s="4" t="inlineStr">
        <is>
          <t>45</t>
        </is>
      </c>
      <c r="E54" s="5" t="inlineStr">
        <is>
          <t>31.000,00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=HYPERLINK("https://rossileiloes.com.br/lote/detalhe/106653", "045")</f>
      </c>
      <c r="B55" s="4" t="s">
        <f>=HYPERLINK("https://rossileiloes.com.br/lote/detalhe/106653", "CAIXA ROLL ON/OFF 30 M3 - REF. Nº 141  Necessita de reforma (pintura e estrutura em geral) - Apresenta pontos de ferrugem e corrosão.  NO ESTADO. ")</f>
      </c>
      <c r="C55" s="4" t="inlineStr">
        <is>
          <t>Vendido</t>
        </is>
      </c>
      <c r="D55" s="4" t="inlineStr">
        <is>
          <t>41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=HYPERLINK("https://rossileiloes.com.br/lote/detalhe/106654", "046")</f>
      </c>
      <c r="B56" s="4" t="s">
        <f>=HYPERLINK("https://rossileiloes.com.br/lote/detalhe/106654", "CAIXA ROLL ON/OFF 30 M3 - REF. Nº 142  Necessita de reforma (pintura e estrutura em geral) - Apresenta pontos de ferrugem e corrosão.  NO ESTADO. 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=HYPERLINK("https://rossileiloes.com.br/lote/detalhe/106655", "047")</f>
      </c>
      <c r="B57" s="4" t="s">
        <f>=HYPERLINK("https://rossileiloes.com.br/lote/detalhe/106655", "CAIXA ROLL ON/OFF 30 M3 - REF. Nº 140  Necessita de reforma (pintura e estrutura em geral) - Apresenta pontos de ferrugem e corrosão.  NO ESTADO. ")</f>
      </c>
      <c r="C57" s="4" t="inlineStr">
        <is>
          <t>Vendido</t>
        </is>
      </c>
      <c r="D57" s="4" t="inlineStr">
        <is>
          <t>58</t>
        </is>
      </c>
      <c r="E57" s="5" t="inlineStr">
        <is>
          <t>33.500,00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2026-04-24T03:06:29.00Z</dcterms:created>
  <dc:creator>Tellks Tecnologia</dc:creator>
  <cp:revision>0</cp:revision>
</cp:coreProperties>
</file>