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EQUIP.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=HYPERLINK("https://rossileiloes.com.br/lote/detalhe/108666", "000")</f>
      </c>
      <c r="B11" s="4" t="s">
        <f>=HYPERLINK("https://rossileiloes.com.br/lote/detalhe/108666", "[ VÍDEO ] Caminhão Munck Mercedes Benz L1113. Ano 1972. Munck Imap 12.000")</f>
      </c>
      <c r="C11" s="4" t="inlineStr">
        <is>
          <t>Vendido</t>
        </is>
      </c>
      <c r="D11" s="4" t="inlineStr">
        <is>
          <t>3</t>
        </is>
      </c>
      <c r="E11" s="5" t="inlineStr">
        <is>
          <t>81.500,00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=HYPERLINK("https://rossileiloes.com.br/lote/detalhe/106989", "001")</f>
      </c>
      <c r="B12" s="4" t="s">
        <f>=HYPERLINK("https://rossileiloes.com.br/lote/detalhe/106989", "Munck marca Madal mod. 6000 capacidade 6 ton.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=HYPERLINK("https://rossileiloes.com.br/lote/detalhe/106984", "002")</f>
      </c>
      <c r="B13" s="4" t="s">
        <f>=HYPERLINK("https://rossileiloes.com.br/lote/detalhe/106984", "24 extintores sendo 4 grandes e 20 pequenos")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=HYPERLINK("https://rossileiloes.com.br/lote/detalhe/106969", "003")</f>
      </c>
      <c r="B14" s="4" t="s">
        <f>=HYPERLINK("https://rossileiloes.com.br/lote/detalhe/106969",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=HYPERLINK("https://rossileiloes.com.br/lote/detalhe/107010", "004")</f>
      </c>
      <c r="B15" s="4" t="s">
        <f>=HYPERLINK("https://rossileiloes.com.br/lote/detalhe/107010", " 1 maquina de cortar grama. Sem uso.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=HYPERLINK("https://rossileiloes.com.br/lote/detalhe/106944", "005")</f>
      </c>
      <c r="B16" s="4" t="s">
        <f>=HYPERLINK("https://rossileiloes.com.br/lote/detalhe/106944",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=HYPERLINK("https://rossileiloes.com.br/lote/detalhe/106930", "006")</f>
      </c>
      <c r="B17" s="4" t="s">
        <f>=HYPERLINK("https://rossileiloes.com.br/lote/detalhe/106930",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=HYPERLINK("https://rossileiloes.com.br/lote/detalhe/106945", "007")</f>
      </c>
      <c r="B18" s="4" t="s">
        <f>=HYPERLINK("https://rossileiloes.com.br/lote/detalhe/106945", "VENTOINHA")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=HYPERLINK("https://rossileiloes.com.br/lote/detalhe/106942", "008")</f>
      </c>
      <c r="B19" s="4" t="s">
        <f>=HYPERLINK("https://rossileiloes.com.br/lote/detalhe/106942",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=HYPERLINK("https://rossileiloes.com.br/lote/detalhe/109419", "009")</f>
      </c>
      <c r="B20" s="4" t="s">
        <f>=HYPERLINK("https://rossileiloes.com.br/lote/detalhe/109419",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=HYPERLINK("https://rossileiloes.com.br/lote/detalhe/106970", "010")</f>
      </c>
      <c r="B21" s="4" t="s">
        <f>=HYPERLINK("https://rossileiloes.com.br/lote/detalhe/106970", " 1 unidade hidráulica")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=HYPERLINK("https://rossileiloes.com.br/lote/detalhe/106972", "011")</f>
      </c>
      <c r="B22" s="4" t="s">
        <f>=HYPERLINK("https://rossileiloes.com.br/lote/detalhe/106972", " 1 unidade hidraulica")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=HYPERLINK("https://rossileiloes.com.br/lote/detalhe/106961", "012")</f>
      </c>
      <c r="B23" s="4" t="s">
        <f>=HYPERLINK("https://rossileiloes.com.br/lote/detalhe/106961", "Microscópio marca Opiton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=HYPERLINK("https://rossileiloes.com.br/lote/detalhe/106994", "013")</f>
      </c>
      <c r="B24" s="4" t="s">
        <f>=HYPERLINK("https://rossileiloes.com.br/lote/detalhe/106994",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=HYPERLINK("https://rossileiloes.com.br/lote/detalhe/106979", "014")</f>
      </c>
      <c r="B25" s="4" t="s">
        <f>=HYPERLINK("https://rossileiloes.com.br/lote/detalhe/106979",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=HYPERLINK("https://rossileiloes.com.br/lote/detalhe/106973", "015")</f>
      </c>
      <c r="B26" s="4" t="s">
        <f>=HYPERLINK("https://rossileiloes.com.br/lote/detalhe/106973", " 4 motores")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=HYPERLINK("https://rossileiloes.com.br/lote/detalhe/107012", "016")</f>
      </c>
      <c r="B27" s="4" t="s">
        <f>=HYPERLINK("https://rossileiloes.com.br/lote/detalhe/107012", " 1 máquina de cortar grama")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=HYPERLINK("https://rossileiloes.com.br/lote/detalhe/106980", "017")</f>
      </c>
      <c r="B28" s="4" t="s">
        <f>=HYPERLINK("https://rossileiloes.com.br/lote/detalhe/106980", "1 Tifor capacidade 1600 kgs acompanha cabo.")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=HYPERLINK("https://rossileiloes.com.br/lote/detalhe/107004", "018")</f>
      </c>
      <c r="B29" s="4" t="s">
        <f>=HYPERLINK("https://rossileiloes.com.br/lote/detalhe/107004", " 1 máquina de cortar grama. Sem motor.")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=HYPERLINK("https://rossileiloes.com.br/lote/detalhe/107009", "019")</f>
      </c>
      <c r="B30" s="4" t="s">
        <f>=HYPERLINK("https://rossileiloes.com.br/lote/detalhe/107009",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=HYPERLINK("https://rossileiloes.com.br/lote/detalhe/107014", "020")</f>
      </c>
      <c r="B31" s="4" t="s">
        <f>=HYPERLINK("https://rossileiloes.com.br/lote/detalhe/107014",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=HYPERLINK("https://rossileiloes.com.br/lote/detalhe/106937", "021")</f>
      </c>
      <c r="B32" s="4" t="s">
        <f>=HYPERLINK("https://rossileiloes.com.br/lote/detalhe/106937", "Resfriador de ar comprimido")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=HYPERLINK("https://rossileiloes.com.br/lote/detalhe/108814", "022")</f>
      </c>
      <c r="B33" s="4" t="s">
        <f>=HYPERLINK("https://rossileiloes.com.br/lote/detalhe/108814", "74 pecas de dijuntores  dvs")</f>
      </c>
      <c r="C33" s="4" t="inlineStr">
        <is>
          <t>Vendido</t>
        </is>
      </c>
      <c r="D33" s="4" t="inlineStr">
        <is>
          <t>2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=HYPERLINK("https://rossileiloes.com.br/lote/detalhe/109550", "023")</f>
      </c>
      <c r="B34" s="4" t="s">
        <f>=HYPERLINK("https://rossileiloes.com.br/lote/detalhe/109550", "Rosca transportadora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=HYPERLINK("https://rossileiloes.com.br/lote/detalhe/107013", "024")</f>
      </c>
      <c r="B35" s="4" t="s">
        <f>=HYPERLINK("https://rossileiloes.com.br/lote/detalhe/107013", " 1 máquina de solda com cabos.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=HYPERLINK("https://rossileiloes.com.br/lote/detalhe/106976", "025")</f>
      </c>
      <c r="B36" s="4" t="s">
        <f>=HYPERLINK("https://rossileiloes.com.br/lote/detalhe/106976",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=HYPERLINK("https://rossileiloes.com.br/lote/detalhe/107006", "026")</f>
      </c>
      <c r="B37" s="4" t="s">
        <f>=HYPERLINK("https://rossileiloes.com.br/lote/detalhe/107006",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=HYPERLINK("https://rossileiloes.com.br/lote/detalhe/107011", "027")</f>
      </c>
      <c r="B38" s="4" t="s">
        <f>=HYPERLINK("https://rossileiloes.com.br/lote/detalhe/107011", " 2 bombas de poço, uma nova e outra semi-nova")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=HYPERLINK("https://rossileiloes.com.br/lote/detalhe/106938", "028")</f>
      </c>
      <c r="B39" s="4" t="s">
        <f>=HYPERLINK("https://rossileiloes.com.br/lote/detalhe/106938", "FORNO")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=HYPERLINK("https://rossileiloes.com.br/lote/detalhe/107007", "029")</f>
      </c>
      <c r="B40" s="4" t="s">
        <f>=HYPERLINK("https://rossileiloes.com.br/lote/detalhe/107007", " 1 moto serra")</f>
      </c>
      <c r="C40" s="4" t="inlineStr">
        <is>
          <t>Vendido</t>
        </is>
      </c>
      <c r="D40" s="4" t="inlineStr">
        <is>
          <t>1</t>
        </is>
      </c>
      <c r="E40" s="5" t="inlineStr">
        <is>
          <t>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=HYPERLINK("https://rossileiloes.com.br/lote/detalhe/107015", "030")</f>
      </c>
      <c r="B41" s="4" t="s">
        <f>=HYPERLINK("https://rossileiloes.com.br/lote/detalhe/107015", " 1 roçadeira costal")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=HYPERLINK("https://rossileiloes.com.br/lote/detalhe/107008", "031")</f>
      </c>
      <c r="B42" s="4" t="s">
        <f>=HYPERLINK("https://rossileiloes.com.br/lote/detalhe/107008", " 1 serra")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=HYPERLINK("https://rossileiloes.com.br/lote/detalhe/106943", "032")</f>
      </c>
      <c r="B43" s="4" t="s">
        <f>=HYPERLINK("https://rossileiloes.com.br/lote/detalhe/106943", "1 tamboriador")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=HYPERLINK("https://rossileiloes.com.br/lote/detalhe/106925", "033")</f>
      </c>
      <c r="B44" s="4" t="s">
        <f>=HYPERLINK("https://rossileiloes.com.br/lote/detalhe/106925",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=HYPERLINK("https://rossileiloes.com.br/lote/detalhe/106926", "034")</f>
      </c>
      <c r="B45" s="4" t="s">
        <f>=HYPERLINK("https://rossileiloes.com.br/lote/detalhe/106926", " 1 misturador para laboratorio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=HYPERLINK("https://rossileiloes.com.br/lote/detalhe/107005", "035")</f>
      </c>
      <c r="B46" s="4" t="s">
        <f>=HYPERLINK("https://rossileiloes.com.br/lote/detalhe/107005", " 1 centrifuga manual para mel 80 lts para 12 placas e 1 decandador")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=HYPERLINK("https://rossileiloes.com.br/lote/detalhe/109552", "036")</f>
      </c>
      <c r="B47" s="4" t="s">
        <f>=HYPERLINK("https://rossileiloes.com.br/lote/detalhe/109552", "Torno Joinville")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=HYPERLINK("https://rossileiloes.com.br/lote/detalhe/107038", "037")</f>
      </c>
      <c r="B48" s="4" t="s">
        <f>=HYPERLINK("https://rossileiloes.com.br/lote/detalhe/107038",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=HYPERLINK("https://rossileiloes.com.br/lote/detalhe/106924", "038")</f>
      </c>
      <c r="B49" s="4" t="s">
        <f>=HYPERLINK("https://rossileiloes.com.br/lote/detalhe/106924",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=HYPERLINK("https://rossileiloes.com.br/lote/detalhe/107039", "039")</f>
      </c>
      <c r="B50" s="4" t="s">
        <f>=HYPERLINK("https://rossileiloes.com.br/lote/detalhe/107039", "1 seladora")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=HYPERLINK("https://rossileiloes.com.br/lote/detalhe/106923", "041")</f>
      </c>
      <c r="B51" s="4" t="s">
        <f>=HYPERLINK("https://rossileiloes.com.br/lote/detalhe/106923", "GERADOR A GASOLINA. MOD. BLEZZER BL 3000.")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=HYPERLINK("https://rossileiloes.com.br/lote/detalhe/106922", "044")</f>
      </c>
      <c r="B52" s="4" t="s">
        <f>=HYPERLINK("https://rossileiloes.com.br/lote/detalhe/106922", "1 PAINEL")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=HYPERLINK("https://rossileiloes.com.br/lote/detalhe/106921", "048")</f>
      </c>
      <c r="B53" s="4" t="s">
        <f>=HYPERLINK("https://rossileiloes.com.br/lote/detalhe/106921", "1 aparelho de ar condicionado Carrier 35.000 BTU´s")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=HYPERLINK("https://rossileiloes.com.br/lote/detalhe/106920", "050")</f>
      </c>
      <c r="B54" s="4" t="s">
        <f>=HYPERLINK("https://rossileiloes.com.br/lote/detalhe/106920", " UM MOINHO. SEM TAMPA")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=HYPERLINK("https://rossileiloes.com.br/lote/detalhe/106919", "058")</f>
      </c>
      <c r="B55" s="4" t="s">
        <f>=HYPERLINK("https://rossileiloes.com.br/lote/detalhe/106919", "Cofre em bom estado com chave")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=HYPERLINK("https://rossileiloes.com.br/lote/detalhe/106918", "061")</f>
      </c>
      <c r="B56" s="4" t="s">
        <f>=HYPERLINK("https://rossileiloes.com.br/lote/detalhe/106918", "COLETOR E SEPARADOR DE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=HYPERLINK("https://rossileiloes.com.br/lote/detalhe/106917", "068")</f>
      </c>
      <c r="B57" s="4" t="s">
        <f>=HYPERLINK("https://rossileiloes.com.br/lote/detalhe/106917", " BOMBA ÁGUA A GASOLINA.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=HYPERLINK("https://rossileiloes.com.br/lote/detalhe/106915", "090")</f>
      </c>
      <c r="B58" s="4" t="s">
        <f>=HYPERLINK("https://rossileiloes.com.br/lote/detalhe/106915", " BALANÇA PRECISÃO")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=HYPERLINK("https://rossileiloes.com.br/lote/detalhe/106916", "091")</f>
      </c>
      <c r="B59" s="4" t="s">
        <f>=HYPERLINK("https://rossileiloes.com.br/lote/detalhe/106916", " VENTILADOR")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=HYPERLINK("https://rossileiloes.com.br/lote/detalhe/106903", "100")</f>
      </c>
      <c r="B60" s="4" t="s">
        <f>=HYPERLINK("https://rossileiloes.com.br/lote/detalhe/106903", " TROCADOR DE CALOR, DIM. 2850 X 320 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=HYPERLINK("https://rossileiloes.com.br/lote/detalhe/106902", "101")</f>
      </c>
      <c r="B61" s="4" t="s">
        <f>=HYPERLINK("https://rossileiloes.com.br/lote/detalhe/106902", " TROCADOR DE CALOR, DIM. 1700 X 400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=HYPERLINK("https://rossileiloes.com.br/lote/detalhe/106905", "109")</f>
      </c>
      <c r="B62" s="4" t="s">
        <f>=HYPERLINK("https://rossileiloes.com.br/lote/detalhe/106905", "1 UNIDADE DE CENTRÍFUGA C/ MOTOR ELÉTRICO POT. 2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=HYPERLINK("https://rossileiloes.com.br/lote/detalhe/106978", "119")</f>
      </c>
      <c r="B63" s="4" t="s">
        <f>=HYPERLINK("https://rossileiloes.com.br/lote/detalhe/106978", "5 rodas espelhadas para Jeep/cherockee/ranger")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=HYPERLINK("https://rossileiloes.com.br/lote/detalhe/106904", "142")</f>
      </c>
      <c r="B64" s="4" t="s">
        <f>=HYPERLINK("https://rossileiloes.com.br/lote/detalhe/106904", " MISTURADOR DE LÍQUIDOS EM INOX BERTUSO, ANO: 1997")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=HYPERLINK("https://rossileiloes.com.br/lote/detalhe/106965", "156")</f>
      </c>
      <c r="B65" s="4" t="s">
        <f>=HYPERLINK("https://rossileiloes.com.br/lote/detalhe/106965", " Espuladeira para enrolar fios e carreteis")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=HYPERLINK("https://rossileiloes.com.br/lote/detalhe/106964", "159")</f>
      </c>
      <c r="B66" s="4" t="s">
        <f>=HYPERLINK("https://rossileiloes.com.br/lote/detalhe/106964", " 2 motores")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=HYPERLINK("https://rossileiloes.com.br/lote/detalhe/106977", "160")</f>
      </c>
      <c r="B67" s="4" t="s">
        <f>=HYPERLINK("https://rossileiloes.com.br/lote/detalhe/106977", "1 furadeira de coluna")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=HYPERLINK("https://rossileiloes.com.br/lote/detalhe/106983", "161")</f>
      </c>
      <c r="B68" s="4" t="s">
        <f>=HYPERLINK("https://rossileiloes.com.br/lote/detalhe/106983", "1 amassadeira sigma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=HYPERLINK("https://rossileiloes.com.br/lote/detalhe/106906", "183")</f>
      </c>
      <c r="B69" s="4" t="s">
        <f>=HYPERLINK("https://rossileiloes.com.br/lote/detalhe/106906", " 5 PROTOCOLADORES")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=HYPERLINK("https://rossileiloes.com.br/lote/detalhe/106907", "184")</f>
      </c>
      <c r="B70" s="4" t="s">
        <f>=HYPERLINK("https://rossileiloes.com.br/lote/detalhe/106907", " SOPRADOR")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=HYPERLINK("https://rossileiloes.com.br/lote/detalhe/106966", "187")</f>
      </c>
      <c r="B71" s="4" t="s">
        <f>=HYPERLINK("https://rossileiloes.com.br/lote/detalhe/106966", " 6 pecas fragmentadores de papel sem uso")</f>
      </c>
      <c r="C71" s="4" t="inlineStr">
        <is>
          <t>Vendido</t>
        </is>
      </c>
      <c r="D71" s="4" t="inlineStr">
        <is>
          <t>1</t>
        </is>
      </c>
      <c r="E71" s="5" t="inlineStr">
        <is>
          <t>400,00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=HYPERLINK("https://rossileiloes.com.br/lote/detalhe/106967", "188")</f>
      </c>
      <c r="B72" s="4" t="s">
        <f>=HYPERLINK("https://rossileiloes.com.br/lote/detalhe/106967", " Válvulas inox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=HYPERLINK("https://rossileiloes.com.br/lote/detalhe/106968", "189")</f>
      </c>
      <c r="B73" s="4" t="s">
        <f>=HYPERLINK("https://rossileiloes.com.br/lote/detalhe/106968", " 2 redutores sendo um corrente continua")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=HYPERLINK("https://rossileiloes.com.br/lote/detalhe/106908", "220")</f>
      </c>
      <c r="B74" s="4" t="s">
        <f>=HYPERLINK("https://rossileiloes.com.br/lote/detalhe/106908", "1 UNIDADE DE CENTRÍFUGA C/ MOTOR ELÉTRICO POT. 2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=HYPERLINK("https://rossileiloes.com.br/lote/detalhe/106909", "221")</f>
      </c>
      <c r="B75" s="4" t="s">
        <f>=HYPERLINK("https://rossileiloes.com.br/lote/detalhe/106909", "1 UNIDADE DE CENTRÍFUGA C/ MOTOR ELÉTRICO POT. 2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=HYPERLINK("https://rossileiloes.com.br/lote/detalhe/106910", "222")</f>
      </c>
      <c r="B76" s="4" t="s">
        <f>=HYPERLINK("https://rossileiloes.com.br/lote/detalhe/106910", "1 UNIDADE DE CENTRÍFUGA C/ MOTOR ELÉTRICO POT. 2 CV")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1.400,00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=HYPERLINK("https://rossileiloes.com.br/lote/detalhe/106911", "231")</f>
      </c>
      <c r="B77" s="4" t="s">
        <f>=HYPERLINK("https://rossileiloes.com.br/lote/detalhe/106911", "MOINHO DE TINTA. SEM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=HYPERLINK("https://rossileiloes.com.br/lote/detalhe/106912", "276")</f>
      </c>
      <c r="B78" s="4" t="s">
        <f>=HYPERLINK("https://rossileiloes.com.br/lote/detalhe/106912", "35 peças de tarracha sendo: 13 de 3/8 e 22 de 1/2")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=HYPERLINK("https://rossileiloes.com.br/lote/detalhe/106913", "279")</f>
      </c>
      <c r="B79" s="4" t="s">
        <f>=HYPERLINK("https://rossileiloes.com.br/lote/detalhe/106913", "01 redutor")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1.120,00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=HYPERLINK("https://rossileiloes.com.br/lote/detalhe/106998", "280")</f>
      </c>
      <c r="B80" s="4" t="s">
        <f>=HYPERLINK("https://rossileiloes.com.br/lote/detalhe/106998", " Moinho Esfera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11.900,00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=HYPERLINK("https://rossileiloes.com.br/lote/detalhe/107001", "281")</f>
      </c>
      <c r="B81" s="4" t="s">
        <f>=HYPERLINK("https://rossileiloes.com.br/lote/detalhe/107001", " Misturador pneumatico")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16.500,00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=HYPERLINK("https://rossileiloes.com.br/lote/detalhe/107002", "282")</f>
      </c>
      <c r="B82" s="4" t="s">
        <f>=HYPERLINK("https://rossileiloes.com.br/lote/detalhe/107002", " Muinho de rolos para tinta")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=HYPERLINK("https://rossileiloes.com.br/lote/detalhe/106999", "283")</f>
      </c>
      <c r="B83" s="4" t="s">
        <f>=HYPERLINK("https://rossileiloes.com.br/lote/detalhe/106999", " Moinho de tinta")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=HYPERLINK("https://rossileiloes.com.br/lote/detalhe/107000", "284")</f>
      </c>
      <c r="B84" s="4" t="s">
        <f>=HYPERLINK("https://rossileiloes.com.br/lote/detalhe/107000", " Furadeira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=HYPERLINK("https://rossileiloes.com.br/lote/detalhe/107003", "285")</f>
      </c>
      <c r="B85" s="4" t="s">
        <f>=HYPERLINK("https://rossileiloes.com.br/lote/detalhe/107003", " [LANCE POR KG] aprox. 3 ton de vergalhão Gerdal 50 ( barras de 5 e 6 metros)")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3,25</t>
        </is>
      </c>
      <c r="F85" s="4" t="inlineStr">
        <is>
          <t>0.50</t>
        </is>
      </c>
    </row>
    <row collapsed="false" customFormat="false" customHeight="false" hidden="false" ht="12.1" outlineLevel="0" r="86">
      <c r="A86" s="5" t="s">
        <f>=HYPERLINK("https://rossileiloes.com.br/lote/detalhe/106914", "306")</f>
      </c>
      <c r="B86" s="4" t="s">
        <f>=HYPERLINK("https://rossileiloes.com.br/lote/detalhe/106914", "VENTOINHA COM MOTOR BLINDADO")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=HYPERLINK("https://rossileiloes.com.br/lote/detalhe/106931", "311")</f>
      </c>
      <c r="B87" s="4" t="s">
        <f>=HYPERLINK("https://rossileiloes.com.br/lote/detalhe/106931", " 1 bomba dosadora")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=HYPERLINK("https://rossileiloes.com.br/lote/detalhe/106932", "318")</f>
      </c>
      <c r="B88" s="4" t="s">
        <f>=HYPERLINK("https://rossileiloes.com.br/lote/detalhe/106932", "Parachoque para F1000 em bom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=HYPERLINK("https://rossileiloes.com.br/lote/detalhe/106929", "319")</f>
      </c>
      <c r="B89" s="4" t="s">
        <f>=HYPERLINK("https://rossileiloes.com.br/lote/detalhe/106929", " ESTEIRA EM INOX")</f>
      </c>
      <c r="C89" s="4" t="inlineStr">
        <is>
          <t>Vendido</t>
        </is>
      </c>
      <c r="D89" s="4" t="inlineStr">
        <is>
          <t>1</t>
        </is>
      </c>
      <c r="E89" s="5" t="inlineStr">
        <is>
          <t>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=HYPERLINK("https://rossileiloes.com.br/lote/detalhe/106927", "321")</f>
      </c>
      <c r="B90" s="4" t="s">
        <f>=HYPERLINK("https://rossileiloes.com.br/lote/detalhe/106927", " 1 Micro teste")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=HYPERLINK("https://rossileiloes.com.br/lote/detalhe/106928", "322")</f>
      </c>
      <c r="B91" s="4" t="s">
        <f>=HYPERLINK("https://rossileiloes.com.br/lote/detalhe/106928", " 1 micro teste para laboratório")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=HYPERLINK("https://rossileiloes.com.br/lote/detalhe/106933", "333")</f>
      </c>
      <c r="B92" s="4" t="s">
        <f>=HYPERLINK("https://rossileiloes.com.br/lote/detalhe/106933", "1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=HYPERLINK("https://rossileiloes.com.br/lote/detalhe/106935", "337")</f>
      </c>
      <c r="B93" s="4" t="s">
        <f>=HYPERLINK("https://rossileiloes.com.br/lote/detalhe/106935", " 1 agitador com aquecedor para laboratório")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=HYPERLINK("https://rossileiloes.com.br/lote/detalhe/106934", "338")</f>
      </c>
      <c r="B94" s="4" t="s">
        <f>=HYPERLINK("https://rossileiloes.com.br/lote/detalhe/106934", " 1 agitador com aquecedor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=HYPERLINK("https://rossileiloes.com.br/lote/detalhe/106936", "339")</f>
      </c>
      <c r="B95" s="4" t="s">
        <f>=HYPERLINK("https://rossileiloes.com.br/lote/detalhe/106936", " 1 agitador com aquecedor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=HYPERLINK("https://rossileiloes.com.br/lote/detalhe/106940", "346")</f>
      </c>
      <c r="B96" s="4" t="s">
        <f>=HYPERLINK("https://rossileiloes.com.br/lote/detalhe/106940", " porta papel")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=HYPERLINK("https://rossileiloes.com.br/lote/detalhe/106939", "347")</f>
      </c>
      <c r="B97" s="4" t="s">
        <f>=HYPERLINK("https://rossileiloes.com.br/lote/detalhe/106939", " 12 reatores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=HYPERLINK("https://rossileiloes.com.br/lote/detalhe/106941", "348")</f>
      </c>
      <c r="B98" s="4" t="s">
        <f>=HYPERLINK("https://rossileiloes.com.br/lote/detalhe/106941", " 13 válvula celuloide")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=HYPERLINK("https://rossileiloes.com.br/lote/detalhe/106962", "350")</f>
      </c>
      <c r="B99" s="4" t="s">
        <f>=HYPERLINK("https://rossileiloes.com.br/lote/detalhe/106962", "Bicicleta elétrica (nao esta funcionando /sem carregador)")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=HYPERLINK("https://rossileiloes.com.br/lote/detalhe/106963", "351")</f>
      </c>
      <c r="B100" s="4" t="s">
        <f>=HYPERLINK("https://rossileiloes.com.br/lote/detalhe/106963", "Carrinho carga SEM USO. (está sem rodas)")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=HYPERLINK("https://rossileiloes.com.br/lote/detalhe/106981", "352")</f>
      </c>
      <c r="B101" s="4" t="s">
        <f>=HYPERLINK("https://rossileiloes.com.br/lote/detalhe/106981", "Material elétrico")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=HYPERLINK("https://rossileiloes.com.br/lote/detalhe/106982", "353")</f>
      </c>
      <c r="B102" s="4" t="s">
        <f>=HYPERLINK("https://rossileiloes.com.br/lote/detalhe/106982", "Filtro prensa de placas completa acompanha 2 bombas")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=HYPERLINK("https://rossileiloes.com.br/lote/detalhe/106992", "359")</f>
      </c>
      <c r="B103" s="4" t="s">
        <f>=HYPERLINK("https://rossileiloes.com.br/lote/detalhe/106992", " 1 tanque")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=HYPERLINK("https://rossileiloes.com.br/lote/detalhe/106993", "361")</f>
      </c>
      <c r="B104" s="4" t="s">
        <f>=HYPERLINK("https://rossileiloes.com.br/lote/detalhe/106993", " aprox. 25 rodízios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=HYPERLINK("https://rossileiloes.com.br/lote/detalhe/106995", "363")</f>
      </c>
      <c r="B105" s="4" t="s">
        <f>=HYPERLINK("https://rossileiloes.com.br/lote/detalhe/106995", "1 calandra")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=HYPERLINK("https://rossileiloes.com.br/lote/detalhe/106997", "364")</f>
      </c>
      <c r="B106" s="4" t="s">
        <f>=HYPERLINK("https://rossileiloes.com.br/lote/detalhe/106997", "Serra franho mod s 900")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=HYPERLINK("https://rossileiloes.com.br/lote/detalhe/108055", "365")</f>
      </c>
      <c r="B107" s="4" t="s">
        <f>=HYPERLINK("https://rossileiloes.com.br/lote/detalhe/108055", "Bomba de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=HYPERLINK("https://rossileiloes.com.br/lote/detalhe/108056", "366")</f>
      </c>
      <c r="B108" s="4" t="s">
        <f>=HYPERLINK("https://rossileiloes.com.br/lote/detalhe/108056", "01 ponte rolante. Vão 12mts - talha 3 ton - desmontada  -  capac. viga para 2,5 ton.")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=HYPERLINK("https://rossileiloes.com.br/lote/detalhe/108279", "367")</f>
      </c>
      <c r="B109" s="4" t="s">
        <f>=HYPERLINK("https://rossileiloes.com.br/lote/detalhe/108279", "1 tesoura/ puncionadeira. Marca Franho tipo c-3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=HYPERLINK("https://rossileiloes.com.br/lote/detalhe/107477", "401")</f>
      </c>
      <c r="B110" s="4" t="s">
        <f>=HYPERLINK("https://rossileiloes.com.br/lote/detalhe/107477", " 1 Retifica /afiadora Otica De Perfil Marca Begra Modelo Rp 150 ( precisa de revisão, porem esta completa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=HYPERLINK("https://rossileiloes.com.br/lote/detalhe/107486", "402")</f>
      </c>
      <c r="B111" s="4" t="s">
        <f>=HYPERLINK("https://rossileiloes.com.br/lote/detalhe/107486", " 1 Frezadora Horizontal duplo cabeçote sobre Bancada ( revisão e limpeza, podendo faltar peças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=HYPERLINK("https://rossileiloes.com.br/lote/detalhe/107464", "403")</f>
      </c>
      <c r="B112" s="4" t="s">
        <f>=HYPERLINK("https://rossileiloes.com.br/lote/detalhe/107464", " 1 Centradora Manual Mecanica ( podem faltar peças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=HYPERLINK("https://rossileiloes.com.br/lote/detalhe/107473", "404")</f>
      </c>
      <c r="B113" s="4" t="s">
        <f>=HYPERLINK("https://rossileiloes.com.br/lote/detalhe/107473", " 1 Cabine Jato De Areia Blastibrás Mod Bu 90120 ( Funcionando, porém precisa de revisão )")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5.800,00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=HYPERLINK("https://rossileiloes.com.br/lote/detalhe/107496", "405")</f>
      </c>
      <c r="B114" s="4" t="s">
        <f>=HYPERLINK("https://rossileiloes.com.br/lote/detalhe/107496", " 1 Desempeno Granito Digimess 150mm X 600mm X 1000mm")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=HYPERLINK("https://rossileiloes.com.br/lote/detalhe/107476", "406")</f>
      </c>
      <c r="B115" s="4" t="s">
        <f>=HYPERLINK("https://rossileiloes.com.br/lote/detalhe/107476", " 1 Frezadora Horizontal hidraulica duplo cabeçote sobre Bancada ( revisão, podendo faltar peças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=HYPERLINK("https://rossileiloes.com.br/lote/detalhe/107480", "407")</f>
      </c>
      <c r="B116" s="4" t="s">
        <f>=HYPERLINK("https://rossileiloes.com.br/lote/detalhe/107480", " 1 SERRA FRANHO VAIVEM S 500 ( funcionano, precisa de limpeza e revisão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=HYPERLINK("https://rossileiloes.com.br/lote/detalhe/107467", "408")</f>
      </c>
      <c r="B117" s="4" t="s">
        <f>=HYPERLINK("https://rossileiloes.com.br/lote/detalhe/107467", " 1 SERRA DE FITA RONEMAK COM SOLDADOR ( funcionando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=HYPERLINK("https://rossileiloes.com.br/lote/detalhe/107475", "409")</f>
      </c>
      <c r="B118" s="4" t="s">
        <f>=HYPERLINK("https://rossileiloes.com.br/lote/detalhe/107475", " 1 Torno Revolver Feibau passagem de 1/2" ( funcionando, precisa de revisão e limpeza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=HYPERLINK("https://rossileiloes.com.br/lote/detalhe/107492", "410")</f>
      </c>
      <c r="B119" s="4" t="s">
        <f>=HYPERLINK("https://rossileiloes.com.br/lote/detalhe/107492", " 1 FURADEIRA RADIAL DE BANCADA ( PRECISA DE REVISÃO MECANICA E ELETRICA )")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=HYPERLINK("https://rossileiloes.com.br/lote/detalhe/106958", "501")</f>
      </c>
      <c r="B120" s="4" t="s">
        <f>=HYPERLINK("https://rossileiloes.com.br/lote/detalhe/106958", "Furadeira Radial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=HYPERLINK("https://rossileiloes.com.br/lote/detalhe/107016", "502")</f>
      </c>
      <c r="B121" s="4" t="s">
        <f>=HYPERLINK("https://rossileiloes.com.br/lote/detalhe/107016", " Relógio relíquia funciona - Carrilhão restaurado, dos anos de 1910 com mecanismo francê")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=HYPERLINK("https://rossileiloes.com.br/lote/detalhe/106974", "503")</f>
      </c>
      <c r="B122" s="4" t="s">
        <f>=HYPERLINK("https://rossileiloes.com.br/lote/detalhe/106974", " Prensa de borracha")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=HYPERLINK("https://rossileiloes.com.br/lote/detalhe/106955", "504")</f>
      </c>
      <c r="B123" s="4" t="s">
        <f>=HYPERLINK("https://rossileiloes.com.br/lote/detalhe/106955", " Compressor de ar")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=HYPERLINK("https://rossileiloes.com.br/lote/detalhe/106959", "505")</f>
      </c>
      <c r="B124" s="4" t="s">
        <f>=HYPERLINK("https://rossileiloes.com.br/lote/detalhe/106959", "6 furadeiras marteletes funcionando (alterado de 7 para 6 unidades)")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700,00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=HYPERLINK("https://rossileiloes.com.br/lote/detalhe/106947", "506")</f>
      </c>
      <c r="B125" s="4" t="s">
        <f>=HYPERLINK("https://rossileiloes.com.br/lote/detalhe/106947", " Descascador de batatas")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=HYPERLINK("https://rossileiloes.com.br/lote/detalhe/106946", "507")</f>
      </c>
      <c r="B126" s="4" t="s">
        <f>=HYPERLINK("https://rossileiloes.com.br/lote/detalhe/106946", " Liquidificador, pia em inox e uma mesa")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=HYPERLINK("https://rossileiloes.com.br/lote/detalhe/106948", "508")</f>
      </c>
      <c r="B127" s="4" t="s">
        <f>=HYPERLINK("https://rossileiloes.com.br/lote/detalhe/106948", " Refrigerador de carnes")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=HYPERLINK("https://rossileiloes.com.br/lote/detalhe/107035", "509")</f>
      </c>
      <c r="B128" s="4" t="s">
        <f>=HYPERLINK("https://rossileiloes.com.br/lote/detalhe/107035", " aprox. 107 contatores Moeller modelo DIL00AM-10 sendo; 77 peças em 110 volts e 30 peças em 220 volts")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=HYPERLINK("https://rossileiloes.com.br/lote/detalhe/107021", "510")</f>
      </c>
      <c r="B129" s="4" t="s">
        <f>=HYPERLINK("https://rossileiloes.com.br/lote/detalhe/107021", " 2 contatores telemecanique lc1 d65 220v")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=HYPERLINK("https://rossileiloes.com.br/lote/detalhe/106951", "511")</f>
      </c>
      <c r="B130" s="4" t="s">
        <f>=HYPERLINK("https://rossileiloes.com.br/lote/detalhe/106951", " Máquina de lavar louças em inox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=HYPERLINK("https://rossileiloes.com.br/lote/detalhe/107031", "512")</f>
      </c>
      <c r="B131" s="4" t="s">
        <f>=HYPERLINK("https://rossileiloes.com.br/lote/detalhe/107031", " 6 peças Contatoras CWM 50 220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1.100,00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=HYPERLINK("https://rossileiloes.com.br/lote/detalhe/106949", "513")</f>
      </c>
      <c r="B132" s="4" t="s">
        <f>=HYPERLINK("https://rossileiloes.com.br/lote/detalhe/106949", " Lavador de cozinha industrial em inox")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=HYPERLINK("https://rossileiloes.com.br/lote/detalhe/107025", "514")</f>
      </c>
      <c r="B133" s="4" t="s">
        <f>=HYPERLINK("https://rossileiloes.com.br/lote/detalhe/107025", " 6 peças Contatoras CWM 50 220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=HYPERLINK("https://rossileiloes.com.br/lote/detalhe/107019", "515")</f>
      </c>
      <c r="B134" s="4" t="s">
        <f>=HYPERLINK("https://rossileiloes.com.br/lote/detalhe/107019", " 03 contatores Weg modelo CWM 80 bobina 220v")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=HYPERLINK("https://rossileiloes.com.br/lote/detalhe/107032", "516")</f>
      </c>
      <c r="B135" s="4" t="s">
        <f>=HYPERLINK("https://rossileiloes.com.br/lote/detalhe/107032", " Estrela triângulo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=HYPERLINK("https://rossileiloes.com.br/lote/detalhe/107026", "517")</f>
      </c>
      <c r="B136" s="4" t="s">
        <f>=HYPERLINK("https://rossileiloes.com.br/lote/detalhe/107026", " 9 Inversores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=HYPERLINK("https://rossileiloes.com.br/lote/detalhe/106952", "518")</f>
      </c>
      <c r="B137" s="4" t="s">
        <f>=HYPERLINK("https://rossileiloes.com.br/lote/detalhe/106952", " Aparelho de ar condicionado")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=HYPERLINK("https://rossileiloes.com.br/lote/detalhe/106953", "519")</f>
      </c>
      <c r="B138" s="4" t="s">
        <f>=HYPERLINK("https://rossileiloes.com.br/lote/detalhe/106953", " Furadeira")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420,00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=HYPERLINK("https://rossileiloes.com.br/lote/detalhe/106956", "520")</f>
      </c>
      <c r="B139" s="4" t="s">
        <f>=HYPERLINK("https://rossileiloes.com.br/lote/detalhe/106956", " Massageador relax")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=HYPERLINK("https://rossileiloes.com.br/lote/detalhe/106957", "521")</f>
      </c>
      <c r="B140" s="4" t="s">
        <f>=HYPERLINK("https://rossileiloes.com.br/lote/detalhe/106957", " Balança e impressora")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=HYPERLINK("https://rossileiloes.com.br/lote/detalhe/107022", "522")</f>
      </c>
      <c r="B141" s="4" t="s">
        <f>=HYPERLINK("https://rossileiloes.com.br/lote/detalhe/107022", " Chave abb, 800 amperes")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=HYPERLINK("https://rossileiloes.com.br/lote/detalhe/106960", "523")</f>
      </c>
      <c r="B142" s="4" t="s">
        <f>=HYPERLINK("https://rossileiloes.com.br/lote/detalhe/106960", "Lote de torneiras e componentes. Aprox.  60 torneiras e chuveiros higiênicos")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=HYPERLINK("https://rossileiloes.com.br/lote/detalhe/107033", "524")</f>
      </c>
      <c r="B143" s="4" t="s">
        <f>=HYPERLINK("https://rossileiloes.com.br/lote/detalhe/107033", " 16 peças disjuntor motor 0,63-1A GV2 -M05")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=HYPERLINK("https://rossileiloes.com.br/lote/detalhe/106954", "525")</f>
      </c>
      <c r="B144" s="4" t="s">
        <f>=HYPERLINK("https://rossileiloes.com.br/lote/detalhe/106954", " Descascador de batatas")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=HYPERLINK("https://rossileiloes.com.br/lote/detalhe/106975", "526")</f>
      </c>
      <c r="B145" s="4" t="s">
        <f>=HYPERLINK("https://rossileiloes.com.br/lote/detalhe/106975", " 2 un. de moto bombas de 30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=HYPERLINK("https://rossileiloes.com.br/lote/detalhe/106950", "527")</f>
      </c>
      <c r="B146" s="4" t="s">
        <f>=HYPERLINK("https://rossileiloes.com.br/lote/detalhe/106950", " Fatiador de legumes")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=HYPERLINK("https://rossileiloes.com.br/lote/detalhe/107020", "528")</f>
      </c>
      <c r="B147" s="4" t="s">
        <f>=HYPERLINK("https://rossileiloes.com.br/lote/detalhe/107020", " 8 peças disjuntor motor 4-6.3A GV2-M10")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220,00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=HYPERLINK("https://rossileiloes.com.br/lote/detalhe/107028", "529")</f>
      </c>
      <c r="B148" s="4" t="s">
        <f>=HYPERLINK("https://rossileiloes.com.br/lote/detalhe/107028", " 35 peças - Rele de proteção telemecanique modelo LT2-SE00F 127 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220,00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=HYPERLINK("https://rossileiloes.com.br/lote/detalhe/107017", "530")</f>
      </c>
      <c r="B149" s="4" t="s">
        <f>=HYPERLINK("https://rossileiloes.com.br/lote/detalhe/107017", " 13 peças contator 3th 40")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=HYPERLINK("https://rossileiloes.com.br/lote/detalhe/106985", "531")</f>
      </c>
      <c r="B150" s="4" t="s">
        <f>=HYPERLINK("https://rossileiloes.com.br/lote/detalhe/106985", "Conjunta de 1 mesa  tampo de vidro e 6 cadeiras")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=HYPERLINK("https://rossileiloes.com.br/lote/detalhe/106986", "532")</f>
      </c>
      <c r="B151" s="4" t="s">
        <f>=HYPERLINK("https://rossileiloes.com.br/lote/detalhe/106986", "Bau aprox. 7 mts")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=HYPERLINK("https://rossileiloes.com.br/lote/detalhe/106987", "533")</f>
      </c>
      <c r="B152" s="4" t="s">
        <f>=HYPERLINK("https://rossileiloes.com.br/lote/detalhe/106987", "aprox. 40 pçs de estante de aço")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=HYPERLINK("https://rossileiloes.com.br/lote/detalhe/107030", "534")</f>
      </c>
      <c r="B153" s="4" t="s">
        <f>=HYPERLINK("https://rossileiloes.com.br/lote/detalhe/107030", " 3 contatores abb novo na caixa modelo AF40-30-11-13")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=HYPERLINK("https://rossileiloes.com.br/lote/detalhe/107029", "535")</f>
      </c>
      <c r="B154" s="4" t="s">
        <f>=HYPERLINK("https://rossileiloes.com.br/lote/detalhe/107029", " Disjuntor caixa moldada Weg 630 amperes modelo ACW630 V.")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=HYPERLINK("https://rossileiloes.com.br/lote/detalhe/107024", "536")</f>
      </c>
      <c r="B155" s="4" t="s">
        <f>=HYPERLINK("https://rossileiloes.com.br/lote/detalhe/107024", " 06 chaves NH Siemens modelo 3NP401")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=HYPERLINK("https://rossileiloes.com.br/lote/detalhe/107018", "537")</f>
      </c>
      <c r="B156" s="4" t="s">
        <f>=HYPERLINK("https://rossileiloes.com.br/lote/detalhe/107018", " 02 chave NH de 250amp")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=HYPERLINK("https://rossileiloes.com.br/lote/detalhe/107027", "538")</f>
      </c>
      <c r="B157" s="4" t="s">
        <f>=HYPERLINK("https://rossileiloes.com.br/lote/detalhe/107027", " aprox. 90 peças Disjuntores caixa moldada de várias marcas e amperagens")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=HYPERLINK("https://rossileiloes.com.br/lote/detalhe/107023", "539")</f>
      </c>
      <c r="B158" s="4" t="s">
        <f>=HYPERLINK("https://rossileiloes.com.br/lote/detalhe/107023", " Máquina hidrojato modelo TX 951")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=HYPERLINK("https://rossileiloes.com.br/lote/detalhe/107034", "540")</f>
      </c>
      <c r="B159" s="4" t="s">
        <f>=HYPERLINK("https://rossileiloes.com.br/lote/detalhe/107034", " 04 chaves NH modelo ABB XLP 1")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=HYPERLINK("https://rossileiloes.com.br/lote/detalhe/107036", "541")</f>
      </c>
      <c r="B160" s="4" t="s">
        <f>=HYPERLINK("https://rossileiloes.com.br/lote/detalhe/107036", "12 peças de transformadores Siemens modelo conforme especificado na foto")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=HYPERLINK("https://rossileiloes.com.br/lote/detalhe/107037", "542")</f>
      </c>
      <c r="B161" s="4" t="s">
        <f>=HYPERLINK("https://rossileiloes.com.br/lote/detalhe/107037", "28 caixas com 12 peças de disjuntor unipolar Siemens B25A")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1.100,00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=HYPERLINK("https://rossileiloes.com.br/lote/detalhe/107469", "543")</f>
      </c>
      <c r="B162" s="4" t="s">
        <f>=HYPERLINK("https://rossileiloes.com.br/lote/detalhe/107469", " 01 queimador a gás")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6.750,00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=HYPERLINK("https://rossileiloes.com.br/lote/detalhe/107474", "544")</f>
      </c>
      <c r="B163" s="4" t="s">
        <f>=HYPERLINK("https://rossileiloes.com.br/lote/detalhe/107474", " 01 queimador a gás")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6.750,00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=HYPERLINK("https://rossileiloes.com.br/lote/detalhe/107483", "545")</f>
      </c>
      <c r="B164" s="4" t="s">
        <f>=HYPERLINK("https://rossileiloes.com.br/lote/detalhe/107483", " [ LANCES POR KG ] Aprox. 2 ton tubos de inox diversos tamanhos")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15,00</t>
        </is>
      </c>
      <c r="F164" s="4" t="inlineStr">
        <is>
          <t>5.00</t>
        </is>
      </c>
    </row>
    <row collapsed="false" customFormat="false" customHeight="false" hidden="false" ht="12.1" outlineLevel="0" r="165">
      <c r="A165" s="5" t="s">
        <f>=HYPERLINK("https://rossileiloes.com.br/lote/detalhe/107495", "546")</f>
      </c>
      <c r="B165" s="4" t="s">
        <f>=HYPERLINK("https://rossileiloes.com.br/lote/detalhe/107495", " Flat Day -completo - para laminação de plásticos")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=HYPERLINK("https://rossileiloes.com.br/lote/detalhe/107487", "547")</f>
      </c>
      <c r="B166" s="4" t="s">
        <f>=HYPERLINK("https://rossileiloes.com.br/lote/detalhe/107487", " Flat Day -completo - para laminação de plásticos")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=HYPERLINK("https://rossileiloes.com.br/lote/detalhe/107488", "548")</f>
      </c>
      <c r="B167" s="4" t="s">
        <f>=HYPERLINK("https://rossileiloes.com.br/lote/detalhe/107488", " Rotor de moinho c/ faca de espera - sem uso")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6.750,00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=HYPERLINK("https://rossileiloes.com.br/lote/detalhe/107493", "549")</f>
      </c>
      <c r="B168" s="4" t="s">
        <f>=HYPERLINK("https://rossileiloes.com.br/lote/detalhe/107493", " Aprox. 150 un. luminárias diversas - sem uso")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=HYPERLINK("https://rossileiloes.com.br/lote/detalhe/107498", "550")</f>
      </c>
      <c r="B169" s="4" t="s">
        <f>=HYPERLINK("https://rossileiloes.com.br/lote/detalhe/107498", " 01 Bebedouro de água (inox). Funcionando")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=HYPERLINK("https://rossileiloes.com.br/lote/detalhe/107490", "551")</f>
      </c>
      <c r="B170" s="4" t="s">
        <f>=HYPERLINK("https://rossileiloes.com.br/lote/detalhe/107490", " 01 Bebedouro de água (inox). Funcionando")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=HYPERLINK("https://rossileiloes.com.br/lote/detalhe/107466", "552")</f>
      </c>
      <c r="B171" s="4" t="s">
        <f>=HYPERLINK("https://rossileiloes.com.br/lote/detalhe/107466", " 01 Bebedouro de água (inox). Funcionando")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1.100,00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=HYPERLINK("https://rossileiloes.com.br/lote/detalhe/107485", "553")</f>
      </c>
      <c r="B172" s="4" t="s">
        <f>=HYPERLINK("https://rossileiloes.com.br/lote/detalhe/107485", " 1 balção inox (4 m) e 3 pias industrial (3 m)")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5.900,00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=HYPERLINK("https://rossileiloes.com.br/lote/detalhe/107491", "554")</f>
      </c>
      <c r="B173" s="4" t="s">
        <f>=HYPERLINK("https://rossileiloes.com.br/lote/detalhe/107491", " 1 bomba de óleo ( corpo de inox)")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=HYPERLINK("https://rossileiloes.com.br/lote/detalhe/107482", "555")</f>
      </c>
      <c r="B174" s="4" t="s">
        <f>=HYPERLINK("https://rossileiloes.com.br/lote/detalhe/107482", " 1 bomba de óleo ( corpo de inox)")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=HYPERLINK("https://rossileiloes.com.br/lote/detalhe/107465", "556")</f>
      </c>
      <c r="B175" s="4" t="s">
        <f>=HYPERLINK("https://rossileiloes.com.br/lote/detalhe/107465", " 1 bomba de óleo ( corpo de inox)")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=HYPERLINK("https://rossileiloes.com.br/lote/detalhe/107478", "557")</f>
      </c>
      <c r="B176" s="4" t="s">
        <f>=HYPERLINK("https://rossileiloes.com.br/lote/detalhe/107478", " 1 bomba de óleo ( corpo de inox)")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=HYPERLINK("https://rossileiloes.com.br/lote/detalhe/107471", "558")</f>
      </c>
      <c r="B177" s="4" t="s">
        <f>=HYPERLINK("https://rossileiloes.com.br/lote/detalhe/107471", " 1 bomba de óleo ( corpo de inox)")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=HYPERLINK("https://rossileiloes.com.br/lote/detalhe/107472", "559")</f>
      </c>
      <c r="B178" s="4" t="s">
        <f>=HYPERLINK("https://rossileiloes.com.br/lote/detalhe/107472", " 1 bomba de óleo ( corpo de inox)")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=HYPERLINK("https://rossileiloes.com.br/lote/detalhe/107489", "560")</f>
      </c>
      <c r="B179" s="4" t="s">
        <f>=HYPERLINK("https://rossileiloes.com.br/lote/detalhe/107489", " 1 bomba de óleo ( corpo de inox)")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=HYPERLINK("https://rossileiloes.com.br/lote/detalhe/107484", "561")</f>
      </c>
      <c r="B180" s="4" t="s">
        <f>=HYPERLINK("https://rossileiloes.com.br/lote/detalhe/107484", " 1 bomba de óleo ( corpo de inox)")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=HYPERLINK("https://rossileiloes.com.br/lote/detalhe/107468", "562")</f>
      </c>
      <c r="B181" s="4" t="s">
        <f>=HYPERLINK("https://rossileiloes.com.br/lote/detalhe/107468", " 1 bomba de óleo ( corpo de inox)")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=HYPERLINK("https://rossileiloes.com.br/lote/detalhe/107479", "563")</f>
      </c>
      <c r="B182" s="4" t="s">
        <f>=HYPERLINK("https://rossileiloes.com.br/lote/detalhe/107479",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=HYPERLINK("https://rossileiloes.com.br/lote/detalhe/107470", "564")</f>
      </c>
      <c r="B183" s="4" t="s">
        <f>=HYPERLINK("https://rossileiloes.com.br/lote/detalhe/107470", " 14 disjuntores telemecanique, diferente amperagens")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=HYPERLINK("https://rossileiloes.com.br/lote/detalhe/107481", "565")</f>
      </c>
      <c r="B184" s="4" t="s">
        <f>=HYPERLINK("https://rossileiloes.com.br/lote/detalhe/107481", " 14 disjuntores telemecanique, diferente amperagens")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=HYPERLINK("https://rossileiloes.com.br/lote/detalhe/107497", "566")</f>
      </c>
      <c r="B185" s="4" t="s">
        <f>=HYPERLINK("https://rossileiloes.com.br/lote/detalhe/107497", " 4 chaves seccionadoras Siemens, 125a, modelo 3np4")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=HYPERLINK("https://rossileiloes.com.br/lote/detalhe/107494", "567")</f>
      </c>
      <c r="B186" s="4" t="s">
        <f>=HYPERLINK("https://rossileiloes.com.br/lote/detalhe/107494", " 2 chaves seccionadoras Siemens, 250a, modelo 3np4290")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=HYPERLINK("https://rossileiloes.com.br/lote/detalhe/108484", "568")</f>
      </c>
      <c r="B187" s="4" t="s">
        <f>=HYPERLINK("https://rossileiloes.com.br/lote/detalhe/108484", " Aproximadamente 65 disjuntores motores com amperagem diversas")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=HYPERLINK("https://rossileiloes.com.br/lote/detalhe/108485", "569")</f>
      </c>
      <c r="B188" s="4" t="s">
        <f>=HYPERLINK("https://rossileiloes.com.br/lote/detalhe/108485", " 70 contatores Siemens, diversas amperagens e modelos")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4.900,00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=HYPERLINK("https://rossileiloes.com.br/lote/detalhe/108486", "570")</f>
      </c>
      <c r="B189" s="4" t="s">
        <f>=HYPERLINK("https://rossileiloes.com.br/lote/detalhe/108486", " 64 Disjuntores Steck 32a curva C. Sem uso. Na caixa")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2.600,00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=HYPERLINK("https://rossileiloes.com.br/lote/detalhe/108489", "571")</f>
      </c>
      <c r="B190" s="4" t="s">
        <f>=HYPERLINK("https://rossileiloes.com.br/lote/detalhe/108489", " 1 Painel ihm Siemens Coros OP 25 2 Painéis ihm Siemens OP 393")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5.100,00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=HYPERLINK("https://rossileiloes.com.br/lote/detalhe/108488", "572")</f>
      </c>
      <c r="B191" s="4" t="s">
        <f>=HYPERLINK("https://rossileiloes.com.br/lote/detalhe/108488", " Power Supply Modelo WRA960")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2.400,00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=HYPERLINK("https://rossileiloes.com.br/lote/detalhe/108487", "573")</f>
      </c>
      <c r="B192" s="4" t="s">
        <f>=HYPERLINK("https://rossileiloes.com.br/lote/detalhe/108487", " Disjuntor ABB Sace Tmax Modelo T7S 1250")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3.200,00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=HYPERLINK("https://rossileiloes.com.br/lote/detalhe/108490", "574")</f>
      </c>
      <c r="B193" s="4" t="s">
        <f>=HYPERLINK("https://rossileiloes.com.br/lote/detalhe/108490", " Disjuntor ABB Sace Tmax Modelo T7S 1600")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3.800,00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=HYPERLINK("https://rossileiloes.com.br/lote/detalhe/108491", "575")</f>
      </c>
      <c r="B194" s="4" t="s">
        <f>=HYPERLINK("https://rossileiloes.com.br/lote/detalhe/108491", " 2 Allen Bradley Micro Lógico 1000")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650,00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=HYPERLINK("https://rossileiloes.com.br/lote/detalhe/108280", "576")</f>
      </c>
      <c r="B195" s="4" t="s">
        <f>=HYPERLINK("https://rossileiloes.com.br/lote/detalhe/108280", "[ LANCES POR QUILO ] Aprox. 8 ton. de eixos de calandra")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2,50</t>
        </is>
      </c>
      <c r="F195" s="4" t="inlineStr">
        <is>
          <t>0.25</t>
        </is>
      </c>
    </row>
    <row collapsed="false" customFormat="false" customHeight="false" hidden="false" ht="12.1" outlineLevel="0" r="196">
      <c r="A196" s="5" t="s">
        <f>=HYPERLINK("https://rossileiloes.com.br/lote/detalhe/108351", "577")</f>
      </c>
      <c r="B196" s="4" t="s">
        <f>=HYPERLINK("https://rossileiloes.com.br/lote/detalhe/108351", "1 Bomba de vácuo Omel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3.100,00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=HYPERLINK("https://rossileiloes.com.br/lote/detalhe/108352", "578")</f>
      </c>
      <c r="B197" s="4" t="s">
        <f>=HYPERLINK("https://rossileiloes.com.br/lote/detalhe/108352", "1 Bomba de vácuo Omel")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3.100,00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=HYPERLINK("https://rossileiloes.com.br/lote/detalhe/108353", "579")</f>
      </c>
      <c r="B198" s="4" t="s">
        <f>=HYPERLINK("https://rossileiloes.com.br/lote/detalhe/108353", "1 Retificador/ carregador de baterias microprocessado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=HYPERLINK("https://rossileiloes.com.br/lote/detalhe/108408", "580")</f>
      </c>
      <c r="B199" s="4" t="s">
        <f>=HYPERLINK("https://rossileiloes.com.br/lote/detalhe/108408", "Bomba de hidrojato Prominas 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9.900,00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=HYPERLINK("https://rossileiloes.com.br/lote/detalhe/108409", "581")</f>
      </c>
      <c r="B200" s="4" t="s">
        <f>=HYPERLINK("https://rossileiloes.com.br/lote/detalhe/108409", "Bomba de hidrojato Prominas 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9.900,00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=HYPERLINK("https://rossileiloes.com.br/lote/detalhe/108492", "582")</f>
      </c>
      <c r="B201" s="4" t="s">
        <f>=HYPERLINK("https://rossileiloes.com.br/lote/detalhe/108492", " Aproximadamente 50 Disjuntores Siemens, diversas amperagens e voltagens Venda no estado")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=HYPERLINK("https://rossileiloes.com.br/lote/detalhe/108493", "583")</f>
      </c>
      <c r="B202" s="4" t="s">
        <f>=HYPERLINK("https://rossileiloes.com.br/lote/detalhe/108493", " 4 Servidores Dell, modelos diversos, máquinas para retirada de peças, no estado.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=HYPERLINK("https://rossileiloes.com.br/lote/detalhe/108494", "584")</f>
      </c>
      <c r="B203" s="4" t="s">
        <f>=HYPERLINK("https://rossileiloes.com.br/lote/detalhe/108494", " 9 nobrecks APC ES 600, com baterias")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=HYPERLINK("https://rossileiloes.com.br/lote/detalhe/108397", "605")</f>
      </c>
      <c r="B204" s="4" t="s">
        <f>=HYPERLINK("https://rossileiloes.com.br/lote/detalhe/108397", "[ PREÇO POR UNIDADE ] Aprox. 1.500 caixas organizadoras (Medidas:  330 x 245 x 100 mm)")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6,00</t>
        </is>
      </c>
      <c r="F204" s="4" t="inlineStr">
        <is>
          <t>1.00</t>
        </is>
      </c>
    </row>
    <row collapsed="false" customFormat="false" customHeight="false" hidden="false" ht="12.1" outlineLevel="0" r="205">
      <c r="A205" s="5" t="s">
        <f>=HYPERLINK("https://rossileiloes.com.br/lote/detalhe/106971", "606")</f>
      </c>
      <c r="B205" s="4" t="s">
        <f>=HYPERLINK("https://rossileiloes.com.br/lote/detalhe/106971", " Aquecedor de marmitas")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=HYPERLINK("https://rossileiloes.com.br/lote/detalhe/106996", "607")</f>
      </c>
      <c r="B206" s="4" t="s">
        <f>=HYPERLINK("https://rossileiloes.com.br/lote/detalhe/106996", "[PREÇO POR KG] aprox. 7 ton. de Tubos galvanizado com comprimento diversos usado no estado")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4,80</t>
        </is>
      </c>
      <c r="F206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2026-06-29T03:48:45.00Z</dcterms:created>
  <dc:creator>Tellks Tecnologia</dc:creator>
  <cp:revision>0</cp:revision>
</cp:coreProperties>
</file>