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IMPRESSORAS, MONITORES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=HYPERLINK("https://rossileiloes.com.br/lote/detalhe/122140", "001")</f>
      </c>
      <c r="B11" s="4" t="s">
        <f>=HYPERLINK("https://rossileiloes.com.br/lote/detalhe/122140", " 15 LUMINÁRIAS (SEM LÂMPADAS)")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=HYPERLINK("https://rossileiloes.com.br/lote/detalhe/122141", "002")</f>
      </c>
      <c r="B12" s="4" t="s">
        <f>=HYPERLINK("https://rossileiloes.com.br/lote/detalhe/122141", " 13 COFRES DE AÇO")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=HYPERLINK("https://rossileiloes.com.br/lote/detalhe/122142", "003")</f>
      </c>
      <c r="B13" s="4" t="s">
        <f>=HYPERLINK("https://rossileiloes.com.br/lote/detalhe/122142", " DISCOS DE CORTES DIVERSOS")</f>
      </c>
      <c r="C13" s="4" t="inlineStr">
        <is>
          <t>Vendido</t>
        </is>
      </c>
      <c r="D13" s="4" t="inlineStr">
        <is>
          <t>28</t>
        </is>
      </c>
      <c r="E13" s="5" t="inlineStr">
        <is>
          <t>4.000,00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=HYPERLINK("https://rossileiloes.com.br/lote/detalhe/122143", "004")</f>
      </c>
      <c r="B14" s="4" t="s">
        <f>=HYPERLINK("https://rossileiloes.com.br/lote/detalhe/122143", " MANGUEIRAS DIVERSAS")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=HYPERLINK("https://rossileiloes.com.br/lote/detalhe/122145", "005")</f>
      </c>
      <c r="B15" s="4" t="s">
        <f>=HYPERLINK("https://rossileiloes.com.br/lote/detalhe/122145", " DISJUNTORES DIVERSOS")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=HYPERLINK("https://rossileiloes.com.br/lote/detalhe/122147", "006")</f>
      </c>
      <c r="B16" s="4" t="s">
        <f>=HYPERLINK("https://rossileiloes.com.br/lote/detalhe/122147", " CONSUMÍVEIS DE SOLDA DIVERSOS")</f>
      </c>
      <c r="C16" s="4" t="inlineStr">
        <is>
          <t>Vendido</t>
        </is>
      </c>
      <c r="D16" s="4" t="inlineStr">
        <is>
          <t>31</t>
        </is>
      </c>
      <c r="E16" s="5" t="inlineStr">
        <is>
          <t>5.100,00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=HYPERLINK("https://rossileiloes.com.br/lote/detalhe/122144", "007")</f>
      </c>
      <c r="B17" s="4" t="s">
        <f>=HYPERLINK("https://rossileiloes.com.br/lote/detalhe/122144", " ANILHAS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=HYPERLINK("https://rossileiloes.com.br/lote/detalhe/122148", "008")</f>
      </c>
      <c r="B18" s="4" t="s">
        <f>=HYPERLINK("https://rossileiloes.com.br/lote/detalhe/122148", " 4 BEBEDOUROS DE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=HYPERLINK("https://rossileiloes.com.br/lote/detalhe/122146", "009")</f>
      </c>
      <c r="B19" s="4" t="s">
        <f>=HYPERLINK("https://rossileiloes.com.br/lote/detalhe/122146", " 2 GABINETES E 2 VASOS SANITÁRIOS")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=HYPERLINK("https://rossileiloes.com.br/lote/detalhe/122149", "010")</f>
      </c>
      <c r="B20" s="4" t="s">
        <f>=HYPERLINK("https://rossileiloes.com.br/lote/detalhe/122149", " 2 FOGÕES ATLAS; 1 FOGÃO ELECTROLUX; 1 FOGÃO MUELLER; 1 FOGÃO S/ ESPECIFICAÇÕES")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=HYPERLINK("https://rossileiloes.com.br/lote/detalhe/122151", "011")</f>
      </c>
      <c r="B21" s="4" t="s">
        <f>=HYPERLINK("https://rossileiloes.com.br/lote/detalhe/122151", " 3 GELADEIRAS; MARCAS: CONSUL/ELECTROLUX/BRASTEMP")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=HYPERLINK("https://rossileiloes.com.br/lote/detalhe/122153", "012")</f>
      </c>
      <c r="B22" s="4" t="s">
        <f>=HYPERLINK("https://rossileiloes.com.br/lote/detalhe/122153", " 2 GELADEIRAS CONSUL E 2 GELADEIRAS ELECTROLUX")</f>
      </c>
      <c r="C22" s="4" t="inlineStr">
        <is>
          <t>Vendido</t>
        </is>
      </c>
      <c r="D22" s="4" t="inlineStr">
        <is>
          <t>1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=HYPERLINK("https://rossileiloes.com.br/lote/detalhe/122150", "013")</f>
      </c>
      <c r="B23" s="4" t="s">
        <f>=HYPERLINK("https://rossileiloes.com.br/lote/detalhe/122150", " 2 LAVADORAS DE ROUPAS MUELLER; 1 LAVADORA DE ROUPA SUGGAR; 1 LAVADORA DE ROUPA FIORETTA;1 LAVADORA DE ROUPA CONSUL; 1 LAVADORA DE ROUPA SEM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=HYPERLINK("https://rossileiloes.com.br/lote/detalhe/122154", "014")</f>
      </c>
      <c r="B24" s="4" t="s">
        <f>=HYPERLINK("https://rossileiloes.com.br/lote/detalhe/122154", " 11 ARMÁRIOS, CADEIRAS E SOFÁS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=HYPERLINK("https://rossileiloes.com.br/lote/detalhe/122152", "015")</f>
      </c>
      <c r="B25" s="4" t="s">
        <f>=HYPERLINK("https://rossileiloes.com.br/lote/detalhe/122152", " FONTES, MONITORES, MICROS, SWITCHS, NOBREAKS")</f>
      </c>
      <c r="C25" s="4" t="inlineStr">
        <is>
          <t>Vendido</t>
        </is>
      </c>
      <c r="D25" s="4" t="inlineStr">
        <is>
          <t>19</t>
        </is>
      </c>
      <c r="E25" s="5" t="inlineStr">
        <is>
          <t>3.700,00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=HYPERLINK("https://rossileiloes.com.br/lote/detalhe/122155", "016")</f>
      </c>
      <c r="B26" s="4" t="s">
        <f>=HYPERLINK("https://rossileiloes.com.br/lote/detalhe/122155", " TELEFONES, IMPRESSORAS, CAMERAS, SCANNERS")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=HYPERLINK("https://rossileiloes.com.br/lote/detalhe/122156", "017")</f>
      </c>
      <c r="B27" s="4" t="s">
        <f>=HYPERLINK("https://rossileiloes.com.br/lote/detalhe/122156", " TONERS VAZIOS DIVERSOS")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=HYPERLINK("https://rossileiloes.com.br/lote/detalhe/122157", "018")</f>
      </c>
      <c r="B28" s="4" t="s">
        <f>=HYPERLINK("https://rossileiloes.com.br/lote/detalhe/122157", " IMPRESSORAS, NOBREAKS, MONITORES, TECLADOS, ESTABILIZADORES")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=HYPERLINK("https://rossileiloes.com.br/lote/detalhe/122158", "019")</f>
      </c>
      <c r="B29" s="4" t="s">
        <f>=HYPERLINK("https://rossileiloes.com.br/lote/detalhe/122158", " NOBREAKS, SERVIDORES, SWITCHS, IMPRESSORAS, TELEFONES")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=HYPERLINK("https://rossileiloes.com.br/lote/detalhe/122159", "020")</f>
      </c>
      <c r="B30" s="4" t="s">
        <f>=HYPERLINK("https://rossileiloes.com.br/lote/detalhe/122159", " SWITCHS, MONITORES, ESTABILIZADORES, CABOS, TECLADOS")</f>
      </c>
      <c r="C30" s="4" t="inlineStr">
        <is>
          <t>Vendido</t>
        </is>
      </c>
      <c r="D30" s="4" t="inlineStr">
        <is>
          <t>3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=HYPERLINK("https://rossileiloes.com.br/lote/detalhe/122160", "021")</f>
      </c>
      <c r="B31" s="4" t="s">
        <f>=HYPERLINK("https://rossileiloes.com.br/lote/detalhe/122160", " APROX. 35 MICRO HP 6005")</f>
      </c>
      <c r="C31" s="4" t="inlineStr">
        <is>
          <t>Vendido</t>
        </is>
      </c>
      <c r="D31" s="4" t="inlineStr">
        <is>
          <t>14</t>
        </is>
      </c>
      <c r="E31" s="5" t="inlineStr">
        <is>
          <t>3.900,00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=HYPERLINK("https://rossileiloes.com.br/lote/detalhe/122162", "022")</f>
      </c>
      <c r="B32" s="4" t="s">
        <f>=HYPERLINK("https://rossileiloes.com.br/lote/detalhe/122162", " IMPRESSORAS, MICROS E ESTABILIZADORES")</f>
      </c>
      <c r="C32" s="4" t="inlineStr">
        <is>
          <t>Vendido</t>
        </is>
      </c>
      <c r="D32" s="4" t="inlineStr">
        <is>
          <t>17</t>
        </is>
      </c>
      <c r="E32" s="5" t="inlineStr">
        <is>
          <t>2.550,00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=HYPERLINK("https://rossileiloes.com.br/lote/detalhe/122164", "023")</f>
      </c>
      <c r="B33" s="4" t="s">
        <f>=HYPERLINK("https://rossileiloes.com.br/lote/detalhe/122164", " APROX. 123 TALABARTES C/ ALMA DE AÇO P/ SOLDADOR")</f>
      </c>
      <c r="C33" s="4" t="inlineStr">
        <is>
          <t>Vendido</t>
        </is>
      </c>
      <c r="D33" s="4" t="inlineStr">
        <is>
          <t>4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=HYPERLINK("https://rossileiloes.com.br/lote/detalhe/122161", "024")</f>
      </c>
      <c r="B34" s="4" t="s">
        <f>=HYPERLINK("https://rossileiloes.com.br/lote/detalhe/122161", " CADEIRAS E LIXEIRAS PLÁSTICAS DIVERSAS")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=HYPERLINK("https://rossileiloes.com.br/lote/detalhe/122166", "025")</f>
      </c>
      <c r="B35" s="4" t="s">
        <f>=HYPERLINK("https://rossileiloes.com.br/lote/detalhe/122166", " MONITORES, NOBREAKS, ESTABILIZADORES, TECLADOS, CABOS DE REDES DIVERSOS")</f>
      </c>
      <c r="C35" s="4" t="inlineStr">
        <is>
          <t>Vendido</t>
        </is>
      </c>
      <c r="D35" s="4" t="inlineStr">
        <is>
          <t>7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=HYPERLINK("https://rossileiloes.com.br/lote/detalhe/122163", "026")</f>
      </c>
      <c r="B36" s="4" t="s">
        <f>=HYPERLINK("https://rossileiloes.com.br/lote/detalhe/122163", " IMPRESSORAS, SERVIDORES, MONITORES, ESTABILIZADORES, BATERIAS")</f>
      </c>
      <c r="C36" s="4" t="inlineStr">
        <is>
          <t>Vendido</t>
        </is>
      </c>
      <c r="D36" s="4" t="inlineStr">
        <is>
          <t>5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=HYPERLINK("https://rossileiloes.com.br/lote/detalhe/122165", "027")</f>
      </c>
      <c r="B37" s="4" t="s">
        <f>=HYPERLINK("https://rossileiloes.com.br/lote/detalhe/122165", " MICROS 6005 HP, MONITORES, SWITCHS E IMPRESSORAS")</f>
      </c>
      <c r="C37" s="4" t="inlineStr">
        <is>
          <t>Vendido</t>
        </is>
      </c>
      <c r="D37" s="4" t="inlineStr">
        <is>
          <t>15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=HYPERLINK("https://rossileiloes.com.br/lote/detalhe/122167", "028")</f>
      </c>
      <c r="B38" s="4" t="s">
        <f>=HYPERLINK("https://rossileiloes.com.br/lote/detalhe/122167", " FONTES, CAMERAS, NOBREAKS, MONITORES, MOUSES, TECLADOS")</f>
      </c>
      <c r="C38" s="4" t="inlineStr">
        <is>
          <t>Vendido</t>
        </is>
      </c>
      <c r="D38" s="4" t="inlineStr">
        <is>
          <t>1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=HYPERLINK("https://rossileiloes.com.br/lote/detalhe/122168", "029")</f>
      </c>
      <c r="B39" s="4" t="s">
        <f>=HYPERLINK("https://rossileiloes.com.br/lote/detalhe/122168", "Aprox. 640 extintores de Agua, CO2 e PQS")</f>
      </c>
      <c r="C39" s="4" t="inlineStr">
        <is>
          <t>Vendido</t>
        </is>
      </c>
      <c r="D39" s="4" t="inlineStr">
        <is>
          <t>238</t>
        </is>
      </c>
      <c r="E39" s="5" t="inlineStr">
        <is>
          <t>26.200,00</t>
        </is>
      </c>
      <c r="F3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2026-06-06T13:53:50.00Z</dcterms:created>
  <dc:creator>Tellks Tecnologia</dc:creator>
  <cp:revision>0</cp:revision>
</cp:coreProperties>
</file>