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=HYPERLINK("https://rossileiloes.com.br/lote/detalhe/125635", "001")</f>
      </c>
      <c r="B11" s="4" t="s">
        <f>=HYPERLINK("https://rossileiloes.com.br/lote/detalhe/125635", " JEEP WILLYS GASOLINA. 4X4. ANO 1960.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=HYPERLINK("https://rossileiloes.com.br/lote/detalhe/125636", "002")</f>
      </c>
      <c r="B12" s="4" t="s">
        <f>=HYPERLINK("https://rossileiloes.com.br/lote/detalhe/125636", " CHEVROLET SILVERADO 6 CILINDROS. ANO 1990. FUNCIONANDO.")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=HYPERLINK("https://rossileiloes.com.br/lote/detalhe/125637", "003")</f>
      </c>
      <c r="B13" s="4" t="s">
        <f>=HYPERLINK("https://rossileiloes.com.br/lote/detalhe/125637", "[ VÍDEO ] CAMINHÃO MERCEDES BENZ ACTROS 2646 LS 6X2 COM CAÇAMBA FACCHINI. ANO 2011/ 2012 FUNCIONANDO.")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=HYPERLINK("https://rossileiloes.com.br/lote/detalhe/125638", "004")</f>
      </c>
      <c r="B14" s="4" t="s">
        <f>=HYPERLINK("https://rossileiloes.com.br/lote/detalhe/125638", " [ VÍDEO ] VOLVO FH 480. 6x4. ANO 2010/ 2011.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=HYPERLINK("https://rossileiloes.com.br/lote/detalhe/125640", "005")</f>
      </c>
      <c r="B15" s="4" t="s">
        <f>=HYPERLINK("https://rossileiloes.com.br/lote/detalhe/125640", " AXOR 3344 SEMI AUTOMATICO. 6x4. ANO 2011. FUNCIONANDO.")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=HYPERLINK("https://rossileiloes.com.br/lote/detalhe/125639", "006")</f>
      </c>
      <c r="B16" s="4" t="s">
        <f>=HYPERLINK("https://rossileiloes.com.br/lote/detalhe/125639", "[ VÍDEO ] AXOR 3344. 6x4. ANO 2009.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=HYPERLINK("https://rossileiloes.com.br/lote/detalhe/125641", "007")</f>
      </c>
      <c r="B17" s="4" t="s">
        <f>=HYPERLINK("https://rossileiloes.com.br/lote/detalhe/125641", "[ VÍDEO ] AXOR 3344. 6x4. ANO 2009.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=HYPERLINK("https://rossileiloes.com.br/lote/detalhe/125642", "008")</f>
      </c>
      <c r="B18" s="4" t="s">
        <f>=HYPERLINK("https://rossileiloes.com.br/lote/detalhe/125642", "[ VÍDEO ] CAMINHÃO PIPA SCANIA P124 420. 6x4. ANO 2007.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=HYPERLINK("https://rossileiloes.com.br/lote/detalhe/125644", "009")</f>
      </c>
      <c r="B19" s="4" t="s">
        <f>=HYPERLINK("https://rossileiloes.com.br/lote/detalhe/125644", " REBOQUE DE CANA PICADA RODOLINEA. ANO 2011. PNEUS REGULARES")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=HYPERLINK("https://rossileiloes.com.br/lote/detalhe/125646", "010")</f>
      </c>
      <c r="B20" s="4" t="s">
        <f>=HYPERLINK("https://rossileiloes.com.br/lote/detalhe/125646", " SEMI REBOQUE DE CANA PICADA RODOLINEA. ANO 2011. PNEUS REGULARES")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=HYPERLINK("https://rossileiloes.com.br/lote/detalhe/125643", "011")</f>
      </c>
      <c r="B21" s="4" t="s">
        <f>=HYPERLINK("https://rossileiloes.com.br/lote/detalhe/125643", " REBOQUE DE CANA PICADA RODOLINEA. ANO 2009. PNEUS REGULARES")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=HYPERLINK("https://rossileiloes.com.br/lote/detalhe/125645", "012")</f>
      </c>
      <c r="B22" s="4" t="s">
        <f>=HYPERLINK("https://rossileiloes.com.br/lote/detalhe/125645", " SEMI REBOQUE DE CANA PICADA RODOLINEA. ANO 2009. PNEUS REGULARES")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=HYPERLINK("https://rossileiloes.com.br/lote/detalhe/125648", "013")</f>
      </c>
      <c r="B23" s="4" t="s">
        <f>=HYPERLINK("https://rossileiloes.com.br/lote/detalhe/125648", " GOL 1.0. ANO 2011/ 2012. FUNCIONANDO.")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=HYPERLINK("https://rossileiloes.com.br/lote/detalhe/125647", "014")</f>
      </c>
      <c r="B24" s="4" t="s">
        <f>=HYPERLINK("https://rossileiloes.com.br/lote/detalhe/125647", " UNO MILE. ANO 2001. FUNCIONANDO.")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=HYPERLINK("https://rossileiloes.com.br/lote/detalhe/125651", "015")</f>
      </c>
      <c r="B25" s="4" t="s">
        <f>=HYPERLINK("https://rossileiloes.com.br/lote/detalhe/125651", " UNO MILE. ANO 2009/ 2010. FUNCIONANDO.")</f>
      </c>
      <c r="C25" s="4" t="inlineStr">
        <is>
          <t>Vendido</t>
        </is>
      </c>
      <c r="D25" s="4" t="inlineStr">
        <is>
          <t>9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=HYPERLINK("https://rossileiloes.com.br/lote/detalhe/125649", "016")</f>
      </c>
      <c r="B26" s="4" t="s">
        <f>=HYPERLINK("https://rossileiloes.com.br/lote/detalhe/125649", " GOL 1.0. ANO 2006. FUNCIONANDO.")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=HYPERLINK("https://rossileiloes.com.br/lote/detalhe/125650", "017")</f>
      </c>
      <c r="B27" s="4" t="s">
        <f>=HYPERLINK("https://rossileiloes.com.br/lote/detalhe/125650", " GOL 1.0. FLEX. FUNCIONANDO. ANO 2006")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=HYPERLINK("https://rossileiloes.com.br/lote/detalhe/125652", "018")</f>
      </c>
      <c r="B28" s="4" t="s">
        <f>=HYPERLINK("https://rossileiloes.com.br/lote/detalhe/125652", " CAMINHÃO BAÚ FORD F600. 4x2. ANO 1973.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=HYPERLINK("https://rossileiloes.com.br/lote/detalhe/125653", "019")</f>
      </c>
      <c r="B29" s="4" t="s">
        <f>=HYPERLINK("https://rossileiloes.com.br/lote/detalhe/125653", " 70 RODAS DE TRANSBORDOS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=HYPERLINK("https://rossileiloes.com.br/lote/detalhe/125654", "020")</f>
      </c>
      <c r="B30" s="4" t="s">
        <f>=HYPERLINK("https://rossileiloes.com.br/lote/detalhe/125654", " 20 RADIO AMADOR MOTOROLA EM400 EM200 PRO5100. FUNCIONANDO.")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=HYPERLINK("https://rossileiloes.com.br/lote/detalhe/125657", "021")</f>
      </c>
      <c r="B31" s="4" t="s">
        <f>=HYPERLINK("https://rossileiloes.com.br/lote/detalhe/125657", " 4 PNEUS BF GOODRICH 265/65R18 E 4 OUTROS BF GOODRICH ARO 17")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=HYPERLINK("https://rossileiloes.com.br/lote/detalhe/125656", "022")</f>
      </c>
      <c r="B32" s="4" t="s">
        <f>=HYPERLINK("https://rossileiloes.com.br/lote/detalhe/125656", " REBITADEIRA   SERRA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=HYPERLINK("https://rossileiloes.com.br/lote/detalhe/125655", "023")</f>
      </c>
      <c r="B33" s="4" t="s">
        <f>=HYPERLINK("https://rossileiloes.com.br/lote/detalhe/125655", " 3 EIXOS DIFERENCIAIS MAIS UM EIXO DIANTEIRO")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=HYPERLINK("https://rossileiloes.com.br/lote/detalhe/125660", "024")</f>
      </c>
      <c r="B34" s="4" t="s">
        <f>=HYPERLINK("https://rossileiloes.com.br/lote/detalhe/125660", " 3 CAIXA HIDRAULICA BREVINE BZ3-340")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=HYPERLINK("https://rossileiloes.com.br/lote/detalhe/125658", "025")</f>
      </c>
      <c r="B35" s="4" t="s">
        <f>=HYPERLINK("https://rossileiloes.com.br/lote/detalhe/125658", " 4 CAIXA DE CAMBIO EATON E ZF")</f>
      </c>
      <c r="C35" s="4" t="inlineStr">
        <is>
          <t>Vendido</t>
        </is>
      </c>
      <c r="D35" s="4" t="inlineStr">
        <is>
          <t>1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=HYPERLINK("https://rossileiloes.com.br/lote/detalhe/125659", "026")</f>
      </c>
      <c r="B36" s="4" t="s">
        <f>=HYPERLINK("https://rossileiloes.com.br/lote/detalhe/125659", " LOTE DE PEÇAS EM GERAL PARA CUBO REDUTOR E DIFERENCIAL")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=HYPERLINK("https://rossileiloes.com.br/lote/detalhe/125662", "027")</f>
      </c>
      <c r="B37" s="4" t="s">
        <f>=HYPERLINK("https://rossileiloes.com.br/lote/detalhe/125662", " 3 MÁQUINAS DE SOLDA E 2 MIG")</f>
      </c>
      <c r="C37" s="4" t="inlineStr">
        <is>
          <t>Vendido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=HYPERLINK("https://rossileiloes.com.br/lote/detalhe/125661", "028")</f>
      </c>
      <c r="B38" s="4" t="s">
        <f>=HYPERLINK("https://rossileiloes.com.br/lote/detalhe/125661", " 3 MACACO 1 CARRINHO DE CAMBIO  1 PARAFUSADEIRA")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=HYPERLINK("https://rossileiloes.com.br/lote/detalhe/125663", "029")</f>
      </c>
      <c r="B39" s="4" t="s">
        <f>=HYPERLINK("https://rossileiloes.com.br/lote/detalhe/125663", " 1 COMPRESSOR DE AR NORTOF CNB 100 ")</f>
      </c>
      <c r="C39" s="4" t="inlineStr">
        <is>
          <t>Vendido</t>
        </is>
      </c>
      <c r="D39" s="4" t="inlineStr">
        <is>
          <t>4</t>
        </is>
      </c>
      <c r="E39" s="5" t="inlineStr">
        <is>
          <t>2.600,00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=HYPERLINK("https://rossileiloes.com.br/lote/detalhe/125665", "030")</f>
      </c>
      <c r="B40" s="4" t="s">
        <f>=HYPERLINK("https://rossileiloes.com.br/lote/detalhe/125665", " 5 EIXOS")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=HYPERLINK("https://rossileiloes.com.br/lote/detalhe/125664", "031")</f>
      </c>
      <c r="B41" s="4" t="s">
        <f>=HYPERLINK("https://rossileiloes.com.br/lote/detalhe/125664", " 20 PISTOES PISTÕES HIDRAULICO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=HYPERLINK("https://rossileiloes.com.br/lote/detalhe/125666", "032")</f>
      </c>
      <c r="B42" s="4" t="s">
        <f>=HYPERLINK("https://rossileiloes.com.br/lote/detalhe/125666", " CARDANS DIVERSOS")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=HYPERLINK("https://rossileiloes.com.br/lote/detalhe/125781", "033")</f>
      </c>
      <c r="B43" s="4" t="s">
        <f>=HYPERLINK("https://rossileiloes.com.br/lote/detalhe/125781", " 324 FILTROS MANN")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=HYPERLINK("https://rossileiloes.com.br/lote/detalhe/125782", "034")</f>
      </c>
      <c r="B44" s="4" t="s">
        <f>=HYPERLINK("https://rossileiloes.com.br/lote/detalhe/125782", " 130 FILTROS WIX")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=HYPERLINK("https://rossileiloes.com.br/lote/detalhe/125783", "035")</f>
      </c>
      <c r="B45" s="4" t="s">
        <f>=HYPERLINK("https://rossileiloes.com.br/lote/detalhe/125783", " 67 CALIBRADOR EQUALIZADOR PNEUS OLHO DE GATO PNEUMATICO")</f>
      </c>
      <c r="C45" s="4" t="inlineStr">
        <is>
          <t>Vendido</t>
        </is>
      </c>
      <c r="D45" s="4" t="inlineStr">
        <is>
          <t>2</t>
        </is>
      </c>
      <c r="E45" s="5" t="inlineStr">
        <is>
          <t>3.675,00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=HYPERLINK("https://rossileiloes.com.br/lote/detalhe/125784", "036")</f>
      </c>
      <c r="B46" s="4" t="s">
        <f>=HYPERLINK("https://rossileiloes.com.br/lote/detalhe/125784", " 10 TAMBOR DE FREIO TOME -039")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=HYPERLINK("https://rossileiloes.com.br/lote/detalhe/125787", "037")</f>
      </c>
      <c r="B47" s="4" t="s">
        <f>=HYPERLINK("https://rossileiloes.com.br/lote/detalhe/125787", " 14 CURVAS DIVERSAR MEDIDAS")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=HYPERLINK("https://rossileiloes.com.br/lote/detalhe/125785", "038")</f>
      </c>
      <c r="B48" s="4" t="s">
        <f>=HYPERLINK("https://rossileiloes.com.br/lote/detalhe/125785", "BARCO DE PESCA GOLD FISH. ANO 2017. Tipo Small Boat - Motor Mercury 90HP. Capacidade 5 passageiros")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=HYPERLINK("https://rossileiloes.com.br/lote/detalhe/125788", "039")</f>
      </c>
      <c r="B49" s="4" t="s">
        <f>=HYPERLINK("https://rossileiloes.com.br/lote/detalhe/125788", " 02 BARRA DE TRAÇÃO PARA TRATOR JOHN DEERE R297786")</f>
      </c>
      <c r="C49" s="4" t="inlineStr">
        <is>
          <t>Vendido</t>
        </is>
      </c>
      <c r="D49" s="4" t="inlineStr">
        <is>
          <t>2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=HYPERLINK("https://rossileiloes.com.br/lote/detalhe/125786", "040")</f>
      </c>
      <c r="B50" s="4" t="s">
        <f>=HYPERLINK("https://rossileiloes.com.br/lote/detalhe/125786", " 01 PNEU CM RODA FIRESTONE 710/70R38 1 PNEU CM RODA PIRELLI 710/70R38")</f>
      </c>
      <c r="C50" s="4" t="inlineStr">
        <is>
          <t>Vendido</t>
        </is>
      </c>
      <c r="D50" s="4" t="inlineStr">
        <is>
          <t>1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=HYPERLINK("https://rossileiloes.com.br/lote/detalhe/125789", "041")</f>
      </c>
      <c r="B51" s="4" t="s">
        <f>=HYPERLINK("https://rossileiloes.com.br/lote/detalhe/125789", " 01 GERADOR")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=HYPERLINK("https://rossileiloes.com.br/lote/detalhe/125791", "042")</f>
      </c>
      <c r="B52" s="4" t="s">
        <f>=HYPERLINK("https://rossileiloes.com.br/lote/detalhe/125791", " 01 EIXO PARA TRATOR JOHN DEERE LINHA 7000")</f>
      </c>
      <c r="C52" s="4" t="inlineStr">
        <is>
          <t>Vendido</t>
        </is>
      </c>
      <c r="D52" s="4" t="inlineStr">
        <is>
          <t>1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=HYPERLINK("https://rossileiloes.com.br/lote/detalhe/125790", "043")</f>
      </c>
      <c r="B53" s="4" t="s">
        <f>=HYPERLINK("https://rossileiloes.com.br/lote/detalhe/125790", " CAMINHÃO OFICINA M. BENZ L 1313. ANO 1980/ 81")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=HYPERLINK("https://rossileiloes.com.br/lote/detalhe/125792", "044")</f>
      </c>
      <c r="B54" s="4" t="s">
        <f>=HYPERLINK("https://rossileiloes.com.br/lote/detalhe/125792", " 06 RADIADORES PARA COLHEDORA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=HYPERLINK("https://rossileiloes.com.br/lote/detalhe/126471", "045")</f>
      </c>
      <c r="B55" s="4" t="s">
        <f>=HYPERLINK("https://rossileiloes.com.br/lote/detalhe/126471", " 02 ROTATIVAS")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=HYPERLINK("https://rossileiloes.com.br/lote/detalhe/126473", "046")</f>
      </c>
      <c r="B56" s="4" t="s">
        <f>=HYPERLINK("https://rossileiloes.com.br/lote/detalhe/126473", " 03 RODAS PARA TRATOR VALTRA BH 180")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=HYPERLINK("https://rossileiloes.com.br/lote/detalhe/126476", "047")</f>
      </c>
      <c r="B57" s="4" t="s">
        <f>=HYPERLINK("https://rossileiloes.com.br/lote/detalhe/126476", " APROX. 2000 PARAFUSO DE SAPATA NOVO")</f>
      </c>
      <c r="C57" s="4" t="inlineStr">
        <is>
          <t>Vendido</t>
        </is>
      </c>
      <c r="D57" s="4" t="inlineStr">
        <is>
          <t>4</t>
        </is>
      </c>
      <c r="E57" s="5" t="inlineStr">
        <is>
          <t>3.675,00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=HYPERLINK("https://rossileiloes.com.br/lote/detalhe/126478", "048")</f>
      </c>
      <c r="B58" s="4" t="s">
        <f>=HYPERLINK("https://rossileiloes.com.br/lote/detalhe/126478", " LONA E PATINHO DE FREIO NOVO PARA TRANSBORDO ANTONIOSI")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=HYPERLINK("https://rossileiloes.com.br/lote/detalhe/126475", "049")</f>
      </c>
      <c r="B59" s="4" t="s">
        <f>=HYPERLINK("https://rossileiloes.com.br/lote/detalhe/126475", " REGISTROS")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=HYPERLINK("https://rossileiloes.com.br/lote/detalhe/126477", "050")</f>
      </c>
      <c r="B60" s="4" t="s">
        <f>=HYPERLINK("https://rossileiloes.com.br/lote/detalhe/126477", " MEIA LUA DE TRATOR")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=HYPERLINK("https://rossileiloes.com.br/lote/detalhe/126479", "051")</f>
      </c>
      <c r="B61" s="4" t="s">
        <f>=HYPERLINK("https://rossileiloes.com.br/lote/detalhe/126479", " 03 ROLO DE TELA DE INOX E OUTROS")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=HYPERLINK("https://rossileiloes.com.br/lote/detalhe/126474", "052")</f>
      </c>
      <c r="B62" s="4" t="s">
        <f>=HYPERLINK("https://rossileiloes.com.br/lote/detalhe/126474", " CARROCERIA COMBOIO")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=HYPERLINK("https://rossileiloes.com.br/lote/detalhe/126678", "053")</f>
      </c>
      <c r="B63" s="4" t="s">
        <f>=HYPERLINK("https://rossileiloes.com.br/lote/detalhe/126678", "TRATOR CASE PUMA 205. ANO 2014. FUNCIONANDO.")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=HYPERLINK("https://rossileiloes.com.br/lote/detalhe/127317", "054")</f>
      </c>
      <c r="B64" s="4" t="s">
        <f>=HYPERLINK("https://rossileiloes.com.br/lote/detalhe/127317", " FORD F 14000. ANO 1988")</f>
      </c>
      <c r="C64" s="4" t="inlineStr">
        <is>
          <t>Vendido</t>
        </is>
      </c>
      <c r="D64" s="4" t="inlineStr">
        <is>
          <t>9</t>
        </is>
      </c>
      <c r="E64" s="5" t="inlineStr">
        <is>
          <t>31.500,00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=HYPERLINK("https://rossileiloes.com.br/lote/detalhe/127318", "055")</f>
      </c>
      <c r="B65" s="4" t="s">
        <f>=HYPERLINK("https://rossileiloes.com.br/lote/detalhe/127318", " DODGE 700")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=HYPERLINK("https://rossileiloes.com.br/lote/detalhe/127319", "056")</f>
      </c>
      <c r="B66" s="4" t="s">
        <f>=HYPERLINK("https://rossileiloes.com.br/lote/detalhe/127319", "Mini Moto para Trilha Cross Off Road Laminha 100cc 4 Tempos - ano 2021. Sem documento")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=HYPERLINK("https://rossileiloes.com.br/lote/detalhe/127321", "057")</f>
      </c>
      <c r="B67" s="4" t="s">
        <f>=HYPERLINK("https://rossileiloes.com.br/lote/detalhe/127321", " QUADRICICLO 150CC")</f>
      </c>
      <c r="C67" s="4" t="inlineStr">
        <is>
          <t>Vendido</t>
        </is>
      </c>
      <c r="D67" s="4" t="inlineStr">
        <is>
          <t>8</t>
        </is>
      </c>
      <c r="E67" s="5" t="inlineStr">
        <is>
          <t>5.250,00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=HYPERLINK("https://rossileiloes.com.br/lote/detalhe/127320", "058")</f>
      </c>
      <c r="B68" s="4" t="s">
        <f>=HYPERLINK("https://rossileiloes.com.br/lote/detalhe/127320", " QUADRICICLO 110 CC")</f>
      </c>
      <c r="C68" s="4" t="inlineStr">
        <is>
          <t>Vendido</t>
        </is>
      </c>
      <c r="D68" s="4" t="inlineStr">
        <is>
          <t>3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=HYPERLINK("https://rossileiloes.com.br/lote/detalhe/127322", "059")</f>
      </c>
      <c r="B69" s="4" t="s">
        <f>=HYPERLINK("https://rossileiloes.com.br/lote/detalhe/127322", " Mini Quadriciclo Trilha Avalanche 90cc 4 Tempos - ano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=HYPERLINK("https://rossileiloes.com.br/lote/detalhe/127323", "060")</f>
      </c>
      <c r="B70" s="4" t="s">
        <f>=HYPERLINK("https://rossileiloes.com.br/lote/detalhe/127323", " GUINDASTE - Ford Cargo 2628E Ano 2010 (funcionando). Guindaste Luna 2010 - capacidade 35T - horimetro: Aprox. 3.505 hrs")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300.000,00</t>
        </is>
      </c>
      <c r="F7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2026-06-06T13:53:27.00Z</dcterms:created>
  <dc:creator>Tellks Tecnologia</dc:creator>
  <cp:revision>0</cp:revision>
</cp:coreProperties>
</file>