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=HYPERLINK("https://rossileiloes.com.br/lote/detalhe/167918", "000")</f>
      </c>
      <c r="B11" s="4" t="s">
        <f>=HYPERLINK("https://rossileiloes.com.br/lote/detalhe/167918",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=HYPERLINK("https://rossileiloes.com.br/lote/detalhe/167951", "001")</f>
      </c>
      <c r="B12" s="4" t="s">
        <f>=HYPERLINK("https://rossileiloes.com.br/lote/detalhe/167951", "VW / PUMA GTS  ANO 1979/1979 - GASOLINA - (RARIDADE/ PLACA PRETA)")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=HYPERLINK("https://rossileiloes.com.br/lote/detalhe/167952", "002")</f>
      </c>
      <c r="B13" s="4" t="s">
        <f>=HYPERLINK("https://rossileiloes.com.br/lote/detalhe/167952", "VW / JETTA  ANO 2008/2009 -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=HYPERLINK("https://rossileiloes.com.br/lote/detalhe/171870", "003")</f>
      </c>
      <c r="B14" s="4" t="s">
        <f>=HYPERLINK("https://rossileiloes.com.br/lote/detalhe/171870",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=HYPERLINK("https://rossileiloes.com.br/lote/detalhe/167964", "004")</f>
      </c>
      <c r="B15" s="4" t="s">
        <f>=HYPERLINK("https://rossileiloes.com.br/lote/detalhe/167964",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=HYPERLINK("https://rossileiloes.com.br/lote/detalhe/167972", "005")</f>
      </c>
      <c r="B16" s="4" t="s">
        <f>=HYPERLINK("https://rossileiloes.com.br/lote/detalhe/167972",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=HYPERLINK("https://rossileiloes.com.br/lote/detalhe/167977", "006")</f>
      </c>
      <c r="B17" s="4" t="s">
        <f>=HYPERLINK("https://rossileiloes.com.br/lote/detalhe/167977", "VW QUANTUM CS ANO 1986/1986 - COR VERDE  - ALCOOL.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=HYPERLINK("https://rossileiloes.com.br/lote/detalhe/167978", "007")</f>
      </c>
      <c r="B18" s="4" t="s">
        <f>=HYPERLINK("https://rossileiloes.com.br/lote/detalhe/167978", "RENAULT / MASTER MBUS L3H2 ANO 2013/2014  - 16 LUGARES  - BRANCO - DIESEL - MOTOR E CAMBIO DESMONTADOS")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=HYPERLINK("https://rossileiloes.com.br/lote/detalhe/167919", "008")</f>
      </c>
      <c r="B19" s="4" t="s">
        <f>=HYPERLINK("https://rossileiloes.com.br/lote/detalhe/167919",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=HYPERLINK("https://rossileiloes.com.br/lote/detalhe/167966", "009")</f>
      </c>
      <c r="B20" s="4" t="s">
        <f>=HYPERLINK("https://rossileiloes.com.br/lote/detalhe/167966",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=HYPERLINK("https://rossileiloes.com.br/lote/detalhe/167901", "010")</f>
      </c>
      <c r="B21" s="4" t="s">
        <f>=HYPERLINK("https://rossileiloes.com.br/lote/detalhe/167901",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=HYPERLINK("https://rossileiloes.com.br/lote/detalhe/171511", "011")</f>
      </c>
      <c r="B22" s="4" t="s">
        <f>=HYPERLINK("https://rossileiloes.com.br/lote/detalhe/171511",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=HYPERLINK("https://rossileiloes.com.br/lote/detalhe/171516", "012")</f>
      </c>
      <c r="B23" s="4" t="s">
        <f>=HYPERLINK("https://rossileiloes.com.br/lote/detalhe/171516",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=HYPERLINK("https://rossileiloes.com.br/lote/detalhe/171512", "013")</f>
      </c>
      <c r="B24" s="4" t="s">
        <f>=HYPERLINK("https://rossileiloes.com.br/lote/detalhe/171512", " 40 Motoredutores seminovos")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=HYPERLINK("https://rossileiloes.com.br/lote/detalhe/171513", "014")</f>
      </c>
      <c r="B25" s="4" t="s">
        <f>=HYPERLINK("https://rossileiloes.com.br/lote/detalhe/171513",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=HYPERLINK("https://rossileiloes.com.br/lote/detalhe/167892", "015")</f>
      </c>
      <c r="B26" s="4" t="s">
        <f>=HYPERLINK("https://rossileiloes.com.br/lote/detalhe/167892",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=HYPERLINK("https://rossileiloes.com.br/lote/detalhe/167906", "016")</f>
      </c>
      <c r="B27" s="4" t="s">
        <f>=HYPERLINK("https://rossileiloes.com.br/lote/detalhe/167906", "Eletro-erosão marca Cincinnati")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=HYPERLINK("https://rossileiloes.com.br/lote/detalhe/167914", "018")</f>
      </c>
      <c r="B28" s="4" t="s">
        <f>=HYPERLINK("https://rossileiloes.com.br/lote/detalhe/167914",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=HYPERLINK("https://rossileiloes.com.br/lote/detalhe/167973", "019")</f>
      </c>
      <c r="B29" s="4" t="s">
        <f>=HYPERLINK("https://rossileiloes.com.br/lote/detalhe/167973", "MOINHA DE FACAS MOTOR 30CV, 60 DE BOCA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=HYPERLINK("https://rossileiloes.com.br/lote/detalhe/167968", "020")</f>
      </c>
      <c r="B30" s="4" t="s">
        <f>=HYPERLINK("https://rossileiloes.com.br/lote/detalhe/167968",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=HYPERLINK("https://rossileiloes.com.br/lote/detalhe/167969", "021")</f>
      </c>
      <c r="B31" s="4" t="s">
        <f>=HYPERLINK("https://rossileiloes.com.br/lote/detalhe/167969",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=HYPERLINK("https://rossileiloes.com.br/lote/detalhe/167944", "022")</f>
      </c>
      <c r="B32" s="4" t="s">
        <f>=HYPERLINK("https://rossileiloes.com.br/lote/detalhe/167944",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=HYPERLINK("https://rossileiloes.com.br/lote/detalhe/167955", "023")</f>
      </c>
      <c r="B33" s="4" t="s">
        <f>=HYPERLINK("https://rossileiloes.com.br/lote/detalhe/167955",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=HYPERLINK("https://rossileiloes.com.br/lote/detalhe/171950", "024")</f>
      </c>
      <c r="B34" s="4" t="s">
        <f>=HYPERLINK("https://rossileiloes.com.br/lote/detalhe/171950", "Turbina de Ar caracol grande porte")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=HYPERLINK("https://rossileiloes.com.br/lote/detalhe/167896", "026")</f>
      </c>
      <c r="B35" s="4" t="s">
        <f>=HYPERLINK("https://rossileiloes.com.br/lote/detalhe/167896",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=HYPERLINK("https://rossileiloes.com.br/lote/detalhe/167904", "027")</f>
      </c>
      <c r="B36" s="4" t="s">
        <f>=HYPERLINK("https://rossileiloes.com.br/lote/detalhe/167904",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=HYPERLINK("https://rossileiloes.com.br/lote/detalhe/167974", "028")</f>
      </c>
      <c r="B37" s="4" t="s">
        <f>=HYPERLINK("https://rossileiloes.com.br/lote/detalhe/167974", "GUINCHO TIPO GIRAFA 2.000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=HYPERLINK("https://rossileiloes.com.br/lote/detalhe/167903", "029")</f>
      </c>
      <c r="B38" s="4" t="s">
        <f>=HYPERLINK("https://rossileiloes.com.br/lote/detalhe/167903",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=HYPERLINK("https://rossileiloes.com.br/lote/detalhe/167871", "030")</f>
      </c>
      <c r="B39" s="4" t="s">
        <f>=HYPERLINK("https://rossileiloes.com.br/lote/detalhe/167871",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=HYPERLINK("https://rossileiloes.com.br/lote/detalhe/167956", "031")</f>
      </c>
      <c r="B40" s="4" t="s">
        <f>=HYPERLINK("https://rossileiloes.com.br/lote/detalhe/167956",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=HYPERLINK("https://rossileiloes.com.br/lote/detalhe/167975", "032")</f>
      </c>
      <c r="B41" s="4" t="s">
        <f>=HYPERLINK("https://rossileiloes.com.br/lote/detalhe/167975",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=HYPERLINK("https://rossileiloes.com.br/lote/detalhe/167885", "033")</f>
      </c>
      <c r="B42" s="4" t="s">
        <f>=HYPERLINK("https://rossileiloes.com.br/lote/detalhe/167885",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=HYPERLINK("https://rossileiloes.com.br/lote/detalhe/167922", "034")</f>
      </c>
      <c r="B43" s="4" t="s">
        <f>=HYPERLINK("https://rossileiloes.com.br/lote/detalhe/167922",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=HYPERLINK("https://rossileiloes.com.br/lote/detalhe/167929", "035")</f>
      </c>
      <c r="B44" s="4" t="s">
        <f>=HYPERLINK("https://rossileiloes.com.br/lote/detalhe/167929",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=HYPERLINK("https://rossileiloes.com.br/lote/detalhe/167976", "036")</f>
      </c>
      <c r="B45" s="4" t="s">
        <f>=HYPERLINK("https://rossileiloes.com.br/lote/detalhe/167976", "UNIDADE HIDRÁULICA  MOTOR 4CV ")</f>
      </c>
      <c r="C45" s="4" t="inlineStr">
        <is>
          <t>Vendido</t>
        </is>
      </c>
      <c r="D45" s="4" t="inlineStr">
        <is>
          <t>3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=HYPERLINK("https://rossileiloes.com.br/lote/detalhe/167960", "037")</f>
      </c>
      <c r="B46" s="4" t="s">
        <f>=HYPERLINK("https://rossileiloes.com.br/lote/detalhe/167960", "1 EXAUSTOR LARGURA 65 CM MOTOR WEG 1.5 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=HYPERLINK("https://rossileiloes.com.br/lote/detalhe/167884", "038")</f>
      </c>
      <c r="B47" s="4" t="s">
        <f>=HYPERLINK("https://rossileiloes.com.br/lote/detalhe/167884",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=HYPERLINK("https://rossileiloes.com.br/lote/detalhe/168853", "040")</f>
      </c>
      <c r="B48" s="4" t="s">
        <f>=HYPERLINK("https://rossileiloes.com.br/lote/detalhe/168853",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=HYPERLINK("https://rossileiloes.com.br/lote/detalhe/167957", "041")</f>
      </c>
      <c r="B49" s="4" t="s">
        <f>=HYPERLINK("https://rossileiloes.com.br/lote/detalhe/167957",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=HYPERLINK("https://rossileiloes.com.br/lote/detalhe/167947", "042")</f>
      </c>
      <c r="B50" s="4" t="s">
        <f>=HYPERLINK("https://rossileiloes.com.br/lote/detalhe/167947",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=HYPERLINK("https://rossileiloes.com.br/lote/detalhe/167916", "043")</f>
      </c>
      <c r="B51" s="4" t="s">
        <f>=HYPERLINK("https://rossileiloes.com.br/lote/detalhe/167916", " Misturador e inclusor de revestimento para laboratório")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=HYPERLINK("https://rossileiloes.com.br/lote/detalhe/167909", "044")</f>
      </c>
      <c r="B52" s="4" t="s">
        <f>=HYPERLINK("https://rossileiloes.com.br/lote/detalhe/167909",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=HYPERLINK("https://rossileiloes.com.br/lote/detalhe/167923", "045")</f>
      </c>
      <c r="B53" s="4" t="s">
        <f>=HYPERLINK("https://rossileiloes.com.br/lote/detalhe/167923", "2 Bombas de inox 1HP - sem uso")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=HYPERLINK("https://rossileiloes.com.br/lote/detalhe/168855", "046")</f>
      </c>
      <c r="B54" s="4" t="s">
        <f>=HYPERLINK("https://rossileiloes.com.br/lote/detalhe/168855",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=HYPERLINK("https://rossileiloes.com.br/lote/detalhe/167961", "047")</f>
      </c>
      <c r="B55" s="4" t="s">
        <f>=HYPERLINK("https://rossileiloes.com.br/lote/detalhe/167961",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=HYPERLINK("https://rossileiloes.com.br/lote/detalhe/167917", "048")</f>
      </c>
      <c r="B56" s="4" t="s">
        <f>=HYPERLINK("https://rossileiloes.com.br/lote/detalhe/167917",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=HYPERLINK("https://rossileiloes.com.br/lote/detalhe/167965", "049")</f>
      </c>
      <c r="B57" s="4" t="s">
        <f>=HYPERLINK("https://rossileiloes.com.br/lote/detalhe/167965", "BATEDEIRA INDUSTRIAL")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=HYPERLINK("https://rossileiloes.com.br/lote/detalhe/167925", "050")</f>
      </c>
      <c r="B58" s="4" t="s">
        <f>=HYPERLINK("https://rossileiloes.com.br/lote/detalhe/167925",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=HYPERLINK("https://rossileiloes.com.br/lote/detalhe/167948", "051")</f>
      </c>
      <c r="B59" s="4" t="s">
        <f>=HYPERLINK("https://rossileiloes.com.br/lote/detalhe/167948",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=HYPERLINK("https://rossileiloes.com.br/lote/detalhe/167970", "052")</f>
      </c>
      <c r="B60" s="4" t="s">
        <f>=HYPERLINK("https://rossileiloes.com.br/lote/detalhe/167970",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=HYPERLINK("https://rossileiloes.com.br/lote/detalhe/167949", "053")</f>
      </c>
      <c r="B61" s="4" t="s">
        <f>=HYPERLINK("https://rossileiloes.com.br/lote/detalhe/167949",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=HYPERLINK("https://rossileiloes.com.br/lote/detalhe/167926", "054")</f>
      </c>
      <c r="B62" s="4" t="s">
        <f>=HYPERLINK("https://rossileiloes.com.br/lote/detalhe/167926",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=HYPERLINK("https://rossileiloes.com.br/lote/detalhe/167927", "055")</f>
      </c>
      <c r="B63" s="4" t="s">
        <f>=HYPERLINK("https://rossileiloes.com.br/lote/detalhe/167927",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=HYPERLINK("https://rossileiloes.com.br/lote/detalhe/167912", "056")</f>
      </c>
      <c r="B64" s="4" t="s">
        <f>=HYPERLINK("https://rossileiloes.com.br/lote/detalhe/167912",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=HYPERLINK("https://rossileiloes.com.br/lote/detalhe/168857", "057")</f>
      </c>
      <c r="B65" s="4" t="s">
        <f>=HYPERLINK("https://rossileiloes.com.br/lote/detalhe/168857", " 09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=HYPERLINK("https://rossileiloes.com.br/lote/detalhe/167913", "058")</f>
      </c>
      <c r="B66" s="4" t="s">
        <f>=HYPERLINK("https://rossileiloes.com.br/lote/detalhe/167913",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=HYPERLINK("https://rossileiloes.com.br/lote/detalhe/167962", "060")</f>
      </c>
      <c r="B67" s="4" t="s">
        <f>=HYPERLINK("https://rossileiloes.com.br/lote/detalhe/167962",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=HYPERLINK("https://rossileiloes.com.br/lote/detalhe/167883", "061")</f>
      </c>
      <c r="B68" s="4" t="s">
        <f>=HYPERLINK("https://rossileiloes.com.br/lote/detalhe/167883",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=HYPERLINK("https://rossileiloes.com.br/lote/detalhe/167930", "062")</f>
      </c>
      <c r="B69" s="4" t="s">
        <f>=HYPERLINK("https://rossileiloes.com.br/lote/detalhe/167930",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=HYPERLINK("https://rossileiloes.com.br/lote/detalhe/167931", "063")</f>
      </c>
      <c r="B70" s="4" t="s">
        <f>=HYPERLINK("https://rossileiloes.com.br/lote/detalhe/167931", " APROX. 31 UN. MOTORES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=HYPERLINK("https://rossileiloes.com.br/lote/detalhe/167932", "064")</f>
      </c>
      <c r="B71" s="4" t="s">
        <f>=HYPERLINK("https://rossileiloes.com.br/lote/detalhe/167932", " 04 BOMBAS PARA REFRIGERAÇÃO DE MAQUINAS")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=HYPERLINK("https://rossileiloes.com.br/lote/detalhe/168856", "065")</f>
      </c>
      <c r="B72" s="4" t="s">
        <f>=HYPERLINK("https://rossileiloes.com.br/lote/detalhe/168856", " 03 COMANDOS HIDRÁULICOS")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=HYPERLINK("https://rossileiloes.com.br/lote/detalhe/167933", "066")</f>
      </c>
      <c r="B73" s="4" t="s">
        <f>=HYPERLINK("https://rossileiloes.com.br/lote/detalhe/167933",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=HYPERLINK("https://rossileiloes.com.br/lote/detalhe/168854", "067")</f>
      </c>
      <c r="B74" s="4" t="s">
        <f>=HYPERLINK("https://rossileiloes.com.br/lote/detalhe/168854", " 01 BOMBA PARA REFRIGERAÇÃO")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=HYPERLINK("https://rossileiloes.com.br/lote/detalhe/167935", "068")</f>
      </c>
      <c r="B75" s="4" t="s">
        <f>=HYPERLINK("https://rossileiloes.com.br/lote/detalhe/167935", " 11 TAMPAS DE MOTORES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=HYPERLINK("https://rossileiloes.com.br/lote/detalhe/167934", "069")</f>
      </c>
      <c r="B76" s="4" t="s">
        <f>=HYPERLINK("https://rossileiloes.com.br/lote/detalhe/167934", " APROX. 287 KG DE ENGRANAGENS / POLIAS.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=HYPERLINK("https://rossileiloes.com.br/lote/detalhe/169008", "070")</f>
      </c>
      <c r="B77" s="4" t="s">
        <f>=HYPERLINK("https://rossileiloes.com.br/lote/detalhe/169008", " 01 Chassi para munck e caminhão VW - 4,60 x 88 largura")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=HYPERLINK("https://rossileiloes.com.br/lote/detalhe/167937", "071")</f>
      </c>
      <c r="B78" s="4" t="s">
        <f>=HYPERLINK("https://rossileiloes.com.br/lote/detalhe/167937", " 01 BUCHA EXPANSOR")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=HYPERLINK("https://rossileiloes.com.br/lote/detalhe/167936", "072")</f>
      </c>
      <c r="B79" s="4" t="s">
        <f>=HYPERLINK("https://rossileiloes.com.br/lote/detalhe/167936", " 04 MOTORES CORRENTE CONTÍNUA")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=HYPERLINK("https://rossileiloes.com.br/lote/detalhe/167938", "073")</f>
      </c>
      <c r="B80" s="4" t="s">
        <f>=HYPERLINK("https://rossileiloes.com.br/lote/detalhe/167938",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=HYPERLINK("https://rossileiloes.com.br/lote/detalhe/169006", "074")</f>
      </c>
      <c r="B81" s="4" t="s">
        <f>=HYPERLINK("https://rossileiloes.com.br/lote/detalhe/169006", " Aprox. 700 telhas de concreto")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=HYPERLINK("https://rossileiloes.com.br/lote/detalhe/169007", "075")</f>
      </c>
      <c r="B82" s="4" t="s">
        <f>=HYPERLINK("https://rossileiloes.com.br/lote/detalhe/169007", " 01 Injetora Horizontal Battenfeld")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=HYPERLINK("https://rossileiloes.com.br/lote/detalhe/167953", "076")</f>
      </c>
      <c r="B83" s="4" t="s">
        <f>=HYPERLINK("https://rossileiloes.com.br/lote/detalhe/167953", " 13 MOTORES WEG 3CV RPM 3440")</f>
      </c>
      <c r="C83" s="4" t="inlineStr">
        <is>
          <t>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=HYPERLINK("https://rossileiloes.com.br/lote/detalhe/167941", "077")</f>
      </c>
      <c r="B84" s="4" t="s">
        <f>=HYPERLINK("https://rossileiloes.com.br/lote/detalhe/167941", " MAQUINA DE DESENTUPIR - motor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=HYPERLINK("https://rossileiloes.com.br/lote/detalhe/169004", "078")</f>
      </c>
      <c r="B85" s="4" t="s">
        <f>=HYPERLINK("https://rossileiloes.com.br/lote/detalhe/169004", " 01 Extrusora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=HYPERLINK("https://rossileiloes.com.br/lote/detalhe/167939", "079")</f>
      </c>
      <c r="B86" s="4" t="s">
        <f>=HYPERLINK("https://rossileiloes.com.br/lote/detalhe/167939", " 05 FERRAMENTAS (PONTEIRA) PARA MARTELETE")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=HYPERLINK("https://rossileiloes.com.br/lote/detalhe/167940", "080")</f>
      </c>
      <c r="B87" s="4" t="s">
        <f>=HYPERLINK("https://rossileiloes.com.br/lote/detalhe/167940", " APROX. 148 UN. ITENS DIVERSOS (PARAFUSOS , ROLAMENTOS E CONEXÕES)")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=HYPERLINK("https://rossileiloes.com.br/lote/detalhe/167942", "081")</f>
      </c>
      <c r="B88" s="4" t="s">
        <f>=HYPERLINK("https://rossileiloes.com.br/lote/detalhe/167942",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=HYPERLINK("https://rossileiloes.com.br/lote/detalhe/169005", "082")</f>
      </c>
      <c r="B89" s="4" t="s">
        <f>=HYPERLINK("https://rossileiloes.com.br/lote/detalhe/169005", " 01 Torno marca Imor - 1,00 mts de barramento")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=HYPERLINK("https://rossileiloes.com.br/lote/detalhe/169009", "083")</f>
      </c>
      <c r="B90" s="4" t="s">
        <f>=HYPERLINK("https://rossileiloes.com.br/lote/detalhe/169009",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=HYPERLINK("https://rossileiloes.com.br/lote/detalhe/170923", "084")</f>
      </c>
      <c r="B91" s="4" t="s">
        <f>=HYPERLINK("https://rossileiloes.com.br/lote/detalhe/170923", " 01 Centrifuga")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=HYPERLINK("https://rossileiloes.com.br/lote/detalhe/170926", "085")</f>
      </c>
      <c r="B92" s="4" t="s">
        <f>=HYPERLINK("https://rossileiloes.com.br/lote/detalhe/170926", " 01 Tanque")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=HYPERLINK("https://rossileiloes.com.br/lote/detalhe/167950", "086")</f>
      </c>
      <c r="B93" s="4" t="s">
        <f>=HYPERLINK("https://rossileiloes.com.br/lote/detalhe/167950", " 1 MÁQUINA DE SOLDA MIG BAMBOZZI- COM MANOMETRO E TOCHA")</f>
      </c>
      <c r="C93" s="4" t="inlineStr">
        <is>
          <t>Lote retirado</t>
        </is>
      </c>
      <c r="D93" s="4" t="inlineStr">
        <is>
          <t>1</t>
        </is>
      </c>
      <c r="E93" s="5" t="inlineStr">
        <is>
          <t>1.950,00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=HYPERLINK("https://rossileiloes.com.br/lote/detalhe/170922", "087")</f>
      </c>
      <c r="B94" s="4" t="s">
        <f>=HYPERLINK("https://rossileiloes.com.br/lote/detalhe/170922", " Bancada da de ferro - 1900 x600 x 900 mm altura - chapa 15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=HYPERLINK("https://rossileiloes.com.br/lote/detalhe/167882", "091")</f>
      </c>
      <c r="B95" s="4" t="s">
        <f>=HYPERLINK("https://rossileiloes.com.br/lote/detalhe/167882",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=HYPERLINK("https://rossileiloes.com.br/lote/detalhe/167907", "092")</f>
      </c>
      <c r="B96" s="4" t="s">
        <f>=HYPERLINK("https://rossileiloes.com.br/lote/detalhe/167907", "Afiadora")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=HYPERLINK("https://rossileiloes.com.br/lote/detalhe/167959", "093")</f>
      </c>
      <c r="B97" s="4" t="s">
        <f>=HYPERLINK("https://rossileiloes.com.br/lote/detalhe/167959", " 2 motores Eberle 1 cv 1.720 rpm revisado")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=HYPERLINK("https://rossileiloes.com.br/lote/detalhe/167958", "094")</f>
      </c>
      <c r="B98" s="4" t="s">
        <f>=HYPERLINK("https://rossileiloes.com.br/lote/detalhe/167958", " 2 motores 1 de 3 cv 3460 rpm 1 de 2cv 1740 rpm")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=HYPERLINK("https://rossileiloes.com.br/lote/detalhe/167954", "095")</f>
      </c>
      <c r="B99" s="4" t="s">
        <f>=HYPERLINK("https://rossileiloes.com.br/lote/detalhe/167954", "ESTEIRA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=HYPERLINK("https://rossileiloes.com.br/lote/detalhe/167897", "096")</f>
      </c>
      <c r="B100" s="4" t="s">
        <f>=HYPERLINK("https://rossileiloes.com.br/lote/detalhe/167897", " 1 bomba monofásica com assessorios. Não acompanha mais o carrinho (indisponivel)")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=HYPERLINK("https://rossileiloes.com.br/lote/detalhe/167898", "097")</f>
      </c>
      <c r="B101" s="4" t="s">
        <f>=HYPERLINK("https://rossileiloes.com.br/lote/detalhe/167898",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=HYPERLINK("https://rossileiloes.com.br/lote/detalhe/167905", "098")</f>
      </c>
      <c r="B102" s="4" t="s">
        <f>=HYPERLINK("https://rossileiloes.com.br/lote/detalhe/167905", " 4 aspiradores de pó Eletrolux sem acessórios")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=HYPERLINK("https://rossileiloes.com.br/lote/detalhe/167902", "099")</f>
      </c>
      <c r="B103" s="4" t="s">
        <f>=HYPERLINK("https://rossileiloes.com.br/lote/detalhe/167902", " 4 aspiradores de pó Eletrolux sem acessórios")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=HYPERLINK("https://rossileiloes.com.br/lote/detalhe/167873", "100")</f>
      </c>
      <c r="B104" s="4" t="s">
        <f>=HYPERLINK("https://rossileiloes.com.br/lote/detalhe/167873", " TROCADOR DE CALOR, DIM. 2850 X 320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=HYPERLINK("https://rossileiloes.com.br/lote/detalhe/167872", "101")</f>
      </c>
      <c r="B105" s="4" t="s">
        <f>=HYPERLINK("https://rossileiloes.com.br/lote/detalhe/167872", " TROCADOR DE CALOR, DIM. 1700 X 400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=HYPERLINK("https://rossileiloes.com.br/lote/detalhe/167875", "109")</f>
      </c>
      <c r="B106" s="4" t="s">
        <f>=HYPERLINK("https://rossileiloes.com.br/lote/detalhe/167875",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=HYPERLINK("https://rossileiloes.com.br/lote/detalhe/167874", "142")</f>
      </c>
      <c r="B107" s="4" t="s">
        <f>=HYPERLINK("https://rossileiloes.com.br/lote/detalhe/167874", " MISTURADOR DE LÍQUIDOS EM INOX BERTUSO, ANO: 1997")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=HYPERLINK("https://rossileiloes.com.br/lote/detalhe/167891", "156")</f>
      </c>
      <c r="B108" s="4" t="s">
        <f>=HYPERLINK("https://rossileiloes.com.br/lote/detalhe/167891",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=HYPERLINK("https://rossileiloes.com.br/lote/detalhe/167876", "183")</f>
      </c>
      <c r="B109" s="4" t="s">
        <f>=HYPERLINK("https://rossileiloes.com.br/lote/detalhe/167876",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=HYPERLINK("https://rossileiloes.com.br/lote/detalhe/167877", "184")</f>
      </c>
      <c r="B110" s="4" t="s">
        <f>=HYPERLINK("https://rossileiloes.com.br/lote/detalhe/167877",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=HYPERLINK("https://rossileiloes.com.br/lote/detalhe/167878", "220")</f>
      </c>
      <c r="B111" s="4" t="s">
        <f>=HYPERLINK("https://rossileiloes.com.br/lote/detalhe/167878",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=HYPERLINK("https://rossileiloes.com.br/lote/detalhe/167879", "221")</f>
      </c>
      <c r="B112" s="4" t="s">
        <f>=HYPERLINK("https://rossileiloes.com.br/lote/detalhe/167879",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=HYPERLINK("https://rossileiloes.com.br/lote/detalhe/167880", "276")</f>
      </c>
      <c r="B113" s="4" t="s">
        <f>=HYPERLINK("https://rossileiloes.com.br/lote/detalhe/167880",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=HYPERLINK("https://rossileiloes.com.br/lote/detalhe/167881", "279")</f>
      </c>
      <c r="B114" s="4" t="s">
        <f>=HYPERLINK("https://rossileiloes.com.br/lote/detalhe/167881",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=HYPERLINK("https://rossileiloes.com.br/lote/detalhe/167895", "283")</f>
      </c>
      <c r="B115" s="4" t="s">
        <f>=HYPERLINK("https://rossileiloes.com.br/lote/detalhe/167895",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=HYPERLINK("https://rossileiloes.com.br/lote/detalhe/167888", "318")</f>
      </c>
      <c r="B116" s="4" t="s">
        <f>=HYPERLINK("https://rossileiloes.com.br/lote/detalhe/167888",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=HYPERLINK("https://rossileiloes.com.br/lote/detalhe/167886", "321")</f>
      </c>
      <c r="B117" s="4" t="s">
        <f>=HYPERLINK("https://rossileiloes.com.br/lote/detalhe/167886",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=HYPERLINK("https://rossileiloes.com.br/lote/detalhe/167887", "322")</f>
      </c>
      <c r="B118" s="4" t="s">
        <f>=HYPERLINK("https://rossileiloes.com.br/lote/detalhe/167887",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=HYPERLINK("https://rossileiloes.com.br/lote/detalhe/167890", "346")</f>
      </c>
      <c r="B119" s="4" t="s">
        <f>=HYPERLINK("https://rossileiloes.com.br/lote/detalhe/167890",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=HYPERLINK("https://rossileiloes.com.br/lote/detalhe/167889", "347")</f>
      </c>
      <c r="B120" s="4" t="s">
        <f>=HYPERLINK("https://rossileiloes.com.br/lote/detalhe/167889", " 12 reatores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=HYPERLINK("https://rossileiloes.com.br/lote/detalhe/167893", "353")</f>
      </c>
      <c r="B121" s="4" t="s">
        <f>=HYPERLINK("https://rossileiloes.com.br/lote/detalhe/167893",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=HYPERLINK("https://rossileiloes.com.br/lote/detalhe/167894", "363")</f>
      </c>
      <c r="B122" s="4" t="s">
        <f>=HYPERLINK("https://rossileiloes.com.br/lote/detalhe/167894", "1 calandra")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=HYPERLINK("https://rossileiloes.com.br/lote/detalhe/167899", "365")</f>
      </c>
      <c r="B123" s="4" t="s">
        <f>=HYPERLINK("https://rossileiloes.com.br/lote/detalhe/167899", "Bomba de inox")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=HYPERLINK("https://rossileiloes.com.br/lote/detalhe/167900", "367")</f>
      </c>
      <c r="B124" s="4" t="s">
        <f>=HYPERLINK("https://rossileiloes.com.br/lote/detalhe/167900", "1 tesoura/ puncionadeira. Marca Franho tipo c-3  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=HYPERLINK("https://rossileiloes.com.br/lote/detalhe/167838", "403")</f>
      </c>
      <c r="B125" s="4" t="s">
        <f>=HYPERLINK("https://rossileiloes.com.br/lote/detalhe/167838", " 1 Centradora Manual Mecanica ( podem faltar peças )")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=HYPERLINK("https://rossileiloes.com.br/lote/detalhe/167860", "405")</f>
      </c>
      <c r="B126" s="4" t="s">
        <f>=HYPERLINK("https://rossileiloes.com.br/lote/detalhe/167860", " 1 Desempeno Granito Digimess 150mm X 600mm X 1000mm")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=HYPERLINK("https://rossileiloes.com.br/lote/detalhe/170925", "405")</f>
      </c>
      <c r="B127" s="4" t="s">
        <f>=HYPERLINK("https://rossileiloes.com.br/lote/detalhe/170925",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=HYPERLINK("https://rossileiloes.com.br/lote/detalhe/167911", "406")</f>
      </c>
      <c r="B128" s="4" t="s">
        <f>=HYPERLINK("https://rossileiloes.com.br/lote/detalhe/167911", "Balança mecânica 1.000 kg")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=HYPERLINK("https://rossileiloes.com.br/lote/detalhe/167840", "408")</f>
      </c>
      <c r="B129" s="4" t="s">
        <f>=HYPERLINK("https://rossileiloes.com.br/lote/detalhe/167840", " 1 SERRA DE FITA RONEMAK COM SOLDADOR ( funcionando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=HYPERLINK("https://rossileiloes.com.br/lote/detalhe/167946", "409")</f>
      </c>
      <c r="B130" s="4" t="s">
        <f>=HYPERLINK("https://rossileiloes.com.br/lote/detalhe/167946", " BALANÇA FILIZOLA 300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=HYPERLINK("https://rossileiloes.com.br/lote/detalhe/167920", "500")</f>
      </c>
      <c r="B131" s="4" t="s">
        <f>=HYPERLINK("https://rossileiloes.com.br/lote/detalhe/167920",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=HYPERLINK("https://rossileiloes.com.br/lote/detalhe/167830", "501")</f>
      </c>
      <c r="B132" s="4" t="s">
        <f>=HYPERLINK("https://rossileiloes.com.br/lote/detalhe/167830",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=HYPERLINK("https://rossileiloes.com.br/lote/detalhe/167837", "502")</f>
      </c>
      <c r="B133" s="4" t="s">
        <f>=HYPERLINK("https://rossileiloes.com.br/lote/detalhe/167837",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=HYPERLINK("https://rossileiloes.com.br/lote/detalhe/167833", "503")</f>
      </c>
      <c r="B134" s="4" t="s">
        <f>=HYPERLINK("https://rossileiloes.com.br/lote/detalhe/167833",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=HYPERLINK("https://rossileiloes.com.br/lote/detalhe/167921", "504")</f>
      </c>
      <c r="B135" s="4" t="s">
        <f>=HYPERLINK("https://rossileiloes.com.br/lote/detalhe/167921",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=HYPERLINK("https://rossileiloes.com.br/lote/detalhe/167823", "506")</f>
      </c>
      <c r="B136" s="4" t="s">
        <f>=HYPERLINK("https://rossileiloes.com.br/lote/detalhe/167823",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=HYPERLINK("https://rossileiloes.com.br/lote/detalhe/167822", "507")</f>
      </c>
      <c r="B137" s="4" t="s">
        <f>=HYPERLINK("https://rossileiloes.com.br/lote/detalhe/167822",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=HYPERLINK("https://rossileiloes.com.br/lote/detalhe/167824", "508")</f>
      </c>
      <c r="B138" s="4" t="s">
        <f>=HYPERLINK("https://rossileiloes.com.br/lote/detalhe/167824", " Refrigerador de carnes")</f>
      </c>
      <c r="C138" s="4" t="inlineStr">
        <is>
          <t>Lote retirado</t>
        </is>
      </c>
      <c r="D138" s="4" t="inlineStr">
        <is>
          <t>2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=HYPERLINK("https://rossileiloes.com.br/lote/detalhe/167826", "511")</f>
      </c>
      <c r="B139" s="4" t="s">
        <f>=HYPERLINK("https://rossileiloes.com.br/lote/detalhe/167826",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=HYPERLINK("https://rossileiloes.com.br/lote/detalhe/167924", "512")</f>
      </c>
      <c r="B140" s="4" t="s">
        <f>=HYPERLINK("https://rossileiloes.com.br/lote/detalhe/167924",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=HYPERLINK("https://rossileiloes.com.br/lote/detalhe/167825", "513")</f>
      </c>
      <c r="B141" s="4" t="s">
        <f>=HYPERLINK("https://rossileiloes.com.br/lote/detalhe/167825", " Lavador de cozinha industrial em inox")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=HYPERLINK("https://rossileiloes.com.br/lote/detalhe/167943", "514")</f>
      </c>
      <c r="B142" s="4" t="s">
        <f>=HYPERLINK("https://rossileiloes.com.br/lote/detalhe/167943",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=HYPERLINK("https://rossileiloes.com.br/lote/detalhe/167828", "520")</f>
      </c>
      <c r="B143" s="4" t="s">
        <f>=HYPERLINK("https://rossileiloes.com.br/lote/detalhe/167828",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=HYPERLINK("https://rossileiloes.com.br/lote/detalhe/167829", "521")</f>
      </c>
      <c r="B144" s="4" t="s">
        <f>=HYPERLINK("https://rossileiloes.com.br/lote/detalhe/167829",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=HYPERLINK("https://rossileiloes.com.br/lote/detalhe/167831", "523")</f>
      </c>
      <c r="B145" s="4" t="s">
        <f>=HYPERLINK("https://rossileiloes.com.br/lote/detalhe/167831",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=HYPERLINK("https://rossileiloes.com.br/lote/detalhe/167827", "525")</f>
      </c>
      <c r="B146" s="4" t="s">
        <f>=HYPERLINK("https://rossileiloes.com.br/lote/detalhe/167827", " Descascador de batatas")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=HYPERLINK("https://rossileiloes.com.br/lote/detalhe/167834", "531")</f>
      </c>
      <c r="B147" s="4" t="s">
        <f>=HYPERLINK("https://rossileiloes.com.br/lote/detalhe/167834",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=HYPERLINK("https://rossileiloes.com.br/lote/detalhe/167835", "532")</f>
      </c>
      <c r="B148" s="4" t="s">
        <f>=HYPERLINK("https://rossileiloes.com.br/lote/detalhe/167835",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=HYPERLINK("https://rossileiloes.com.br/lote/detalhe/167842", "543")</f>
      </c>
      <c r="B149" s="4" t="s">
        <f>=HYPERLINK("https://rossileiloes.com.br/lote/detalhe/167842",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=HYPERLINK("https://rossileiloes.com.br/lote/detalhe/167846", "544")</f>
      </c>
      <c r="B150" s="4" t="s">
        <f>=HYPERLINK("https://rossileiloes.com.br/lote/detalhe/167846",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=HYPERLINK("https://rossileiloes.com.br/lote/detalhe/167859", "546")</f>
      </c>
      <c r="B151" s="4" t="s">
        <f>=HYPERLINK("https://rossileiloes.com.br/lote/detalhe/167859",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=HYPERLINK("https://rossileiloes.com.br/lote/detalhe/167854", "547")</f>
      </c>
      <c r="B152" s="4" t="s">
        <f>=HYPERLINK("https://rossileiloes.com.br/lote/detalhe/167854",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=HYPERLINK("https://rossileiloes.com.br/lote/detalhe/167855", "548")</f>
      </c>
      <c r="B153" s="4" t="s">
        <f>=HYPERLINK("https://rossileiloes.com.br/lote/detalhe/167855",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=HYPERLINK("https://rossileiloes.com.br/lote/detalhe/167857", "549")</f>
      </c>
      <c r="B154" s="4" t="s">
        <f>=HYPERLINK("https://rossileiloes.com.br/lote/detalhe/167857",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=HYPERLINK("https://rossileiloes.com.br/lote/detalhe/167852", "553")</f>
      </c>
      <c r="B155" s="4" t="s">
        <f>=HYPERLINK("https://rossileiloes.com.br/lote/detalhe/167852",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=HYPERLINK("https://rossileiloes.com.br/lote/detalhe/167839", "556")</f>
      </c>
      <c r="B156" s="4" t="s">
        <f>=HYPERLINK("https://rossileiloes.com.br/lote/detalhe/167839",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=HYPERLINK("https://rossileiloes.com.br/lote/detalhe/167848", "557")</f>
      </c>
      <c r="B157" s="4" t="s">
        <f>=HYPERLINK("https://rossileiloes.com.br/lote/detalhe/167848", " 1 bomba de óleo ( corpo de inox)")</f>
      </c>
      <c r="C157" s="4" t="inlineStr">
        <is>
          <t>Lote retirado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=HYPERLINK("https://rossileiloes.com.br/lote/detalhe/167844", "558")</f>
      </c>
      <c r="B158" s="4" t="s">
        <f>=HYPERLINK("https://rossileiloes.com.br/lote/detalhe/167844", " 1 bomba de óleo ( corpo de inox)")</f>
      </c>
      <c r="C158" s="4" t="inlineStr">
        <is>
          <t>Lote retirado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=HYPERLINK("https://rossileiloes.com.br/lote/detalhe/167845", "559")</f>
      </c>
      <c r="B159" s="4" t="s">
        <f>=HYPERLINK("https://rossileiloes.com.br/lote/detalhe/167845", " 1 bomba de óleo ( corpo de inox)")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=HYPERLINK("https://rossileiloes.com.br/lote/detalhe/167856", "560")</f>
      </c>
      <c r="B160" s="4" t="s">
        <f>=HYPERLINK("https://rossileiloes.com.br/lote/detalhe/167856",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=HYPERLINK("https://rossileiloes.com.br/lote/detalhe/167851", "561")</f>
      </c>
      <c r="B161" s="4" t="s">
        <f>=HYPERLINK("https://rossileiloes.com.br/lote/detalhe/167851",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=HYPERLINK("https://rossileiloes.com.br/lote/detalhe/167841", "562")</f>
      </c>
      <c r="B162" s="4" t="s">
        <f>=HYPERLINK("https://rossileiloes.com.br/lote/detalhe/167841",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=HYPERLINK("https://rossileiloes.com.br/lote/detalhe/167849", "563")</f>
      </c>
      <c r="B163" s="4" t="s">
        <f>=HYPERLINK("https://rossileiloes.com.br/lote/detalhe/167849",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=HYPERLINK("https://rossileiloes.com.br/lote/detalhe/167843", "564")</f>
      </c>
      <c r="B164" s="4" t="s">
        <f>=HYPERLINK("https://rossileiloes.com.br/lote/detalhe/167843",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=HYPERLINK("https://rossileiloes.com.br/lote/detalhe/167850", "565")</f>
      </c>
      <c r="B165" s="4" t="s">
        <f>=HYPERLINK("https://rossileiloes.com.br/lote/detalhe/167850",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=HYPERLINK("https://rossileiloes.com.br/lote/detalhe/167861", "566")</f>
      </c>
      <c r="B166" s="4" t="s">
        <f>=HYPERLINK("https://rossileiloes.com.br/lote/detalhe/167861",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=HYPERLINK("https://rossileiloes.com.br/lote/detalhe/167858", "567")</f>
      </c>
      <c r="B167" s="4" t="s">
        <f>=HYPERLINK("https://rossileiloes.com.br/lote/detalhe/167858",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=HYPERLINK("https://rossileiloes.com.br/lote/detalhe/167862", "568")</f>
      </c>
      <c r="B168" s="4" t="s">
        <f>=HYPERLINK("https://rossileiloes.com.br/lote/detalhe/167862",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=HYPERLINK("https://rossileiloes.com.br/lote/detalhe/167863", "569")</f>
      </c>
      <c r="B169" s="4" t="s">
        <f>=HYPERLINK("https://rossileiloes.com.br/lote/detalhe/167863",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=HYPERLINK("https://rossileiloes.com.br/lote/detalhe/167864", "570")</f>
      </c>
      <c r="B170" s="4" t="s">
        <f>=HYPERLINK("https://rossileiloes.com.br/lote/detalhe/167864",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=HYPERLINK("https://rossileiloes.com.br/lote/detalhe/167867", "571")</f>
      </c>
      <c r="B171" s="4" t="s">
        <f>=HYPERLINK("https://rossileiloes.com.br/lote/detalhe/167867",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=HYPERLINK("https://rossileiloes.com.br/lote/detalhe/167866", "572")</f>
      </c>
      <c r="B172" s="4" t="s">
        <f>=HYPERLINK("https://rossileiloes.com.br/lote/detalhe/167866",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=HYPERLINK("https://rossileiloes.com.br/lote/detalhe/167865", "573")</f>
      </c>
      <c r="B173" s="4" t="s">
        <f>=HYPERLINK("https://rossileiloes.com.br/lote/detalhe/167865",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=HYPERLINK("https://rossileiloes.com.br/lote/detalhe/167868", "582")</f>
      </c>
      <c r="B174" s="4" t="s">
        <f>=HYPERLINK("https://rossileiloes.com.br/lote/detalhe/167868", " Aproximadamente 50 Disjuntores Siemens, diversas amperagens e voltagens Venda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=HYPERLINK("https://rossileiloes.com.br/lote/detalhe/167869", "583")</f>
      </c>
      <c r="B175" s="4" t="s">
        <f>=HYPERLINK("https://rossileiloes.com.br/lote/detalhe/167869", " 4 Servidores Dell, modelos diversos, máquinas para retirada de peças, no estado.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=HYPERLINK("https://rossileiloes.com.br/lote/detalhe/171517", "584")</f>
      </c>
      <c r="B176" s="4" t="s">
        <f>=HYPERLINK("https://rossileiloes.com.br/lote/detalhe/171517", " Disco de serra - aprox, 1.600 mm de diametro - peso aprox. 100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=HYPERLINK("https://rossileiloes.com.br/lote/detalhe/171514", "585")</f>
      </c>
      <c r="B177" s="4" t="s">
        <f>=HYPERLINK("https://rossileiloes.com.br/lote/detalhe/171514", " Disco de serra - aprox, 1.600 mm de diametro - peso aprox. 100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=HYPERLINK("https://rossileiloes.com.br/lote/detalhe/171515", "586")</f>
      </c>
      <c r="B178" s="4" t="s">
        <f>=HYPERLINK("https://rossileiloes.com.br/lote/detalhe/171515", " Disco de serra - aprox, 1.600 mm de diametro - peso aprox. 100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=HYPERLINK("https://rossileiloes.com.br/lote/detalhe/171519", "587")</f>
      </c>
      <c r="B179" s="4" t="s">
        <f>=HYPERLINK("https://rossileiloes.com.br/lote/detalhe/171519", " Disco de serra - aprox, 1.600 mm de diametro - peso aprox. 100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=HYPERLINK("https://rossileiloes.com.br/lote/detalhe/171518", "588")</f>
      </c>
      <c r="B180" s="4" t="s">
        <f>=HYPERLINK("https://rossileiloes.com.br/lote/detalhe/171518", " Disco de serra - aprox, 1.600 mm de diametro - peso aprox. 100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=HYPERLINK("https://rossileiloes.com.br/lote/detalhe/171520", "589")</f>
      </c>
      <c r="B181" s="4" t="s">
        <f>=HYPERLINK("https://rossileiloes.com.br/lote/detalhe/171520", " Disco de serra - aprox, 1.600 mm de diametro - peso aprox.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=HYPERLINK("https://rossileiloes.com.br/lote/detalhe/171521", "590")</f>
      </c>
      <c r="B182" s="4" t="s">
        <f>=HYPERLINK("https://rossileiloes.com.br/lote/detalhe/171521", " Disco de serra - aprox, 1.600 mm de diametro - peso aprox. 100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=HYPERLINK("https://rossileiloes.com.br/lote/detalhe/171522", "591")</f>
      </c>
      <c r="B183" s="4" t="s">
        <f>=HYPERLINK("https://rossileiloes.com.br/lote/detalhe/171522", " Disco de serra - aprox, 1.600 mm de diametro - peso aprox. 100 kg")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=HYPERLINK("https://rossileiloes.com.br/lote/detalhe/171523", "592")</f>
      </c>
      <c r="B184" s="4" t="s">
        <f>=HYPERLINK("https://rossileiloes.com.br/lote/detalhe/171523", " Disco de serra - aprox, 1.600 mm de diametro - peso aprox. 100 kg")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=HYPERLINK("https://rossileiloes.com.br/lote/detalhe/171524", "593")</f>
      </c>
      <c r="B185" s="4" t="s">
        <f>=HYPERLINK("https://rossileiloes.com.br/lote/detalhe/171524",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=HYPERLINK("https://rossileiloes.com.br/lote/detalhe/171525", "594")</f>
      </c>
      <c r="B186" s="4" t="s">
        <f>=HYPERLINK("https://rossileiloes.com.br/lote/detalhe/171525",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=HYPERLINK("https://rossileiloes.com.br/lote/detalhe/171526", "595")</f>
      </c>
      <c r="B187" s="4" t="s">
        <f>=HYPERLINK("https://rossileiloes.com.br/lote/detalhe/171526",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=HYPERLINK("https://rossileiloes.com.br/lote/detalhe/171527", "596")</f>
      </c>
      <c r="B188" s="4" t="s">
        <f>=HYPERLINK("https://rossileiloes.com.br/lote/detalhe/171527",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=HYPERLINK("https://rossileiloes.com.br/lote/detalhe/171528", "597")</f>
      </c>
      <c r="B189" s="4" t="s">
        <f>=HYPERLINK("https://rossileiloes.com.br/lote/detalhe/171528",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=HYPERLINK("https://rossileiloes.com.br/lote/detalhe/171529", "598")</f>
      </c>
      <c r="B190" s="4" t="s">
        <f>=HYPERLINK("https://rossileiloes.com.br/lote/detalhe/171529",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=HYPERLINK("https://rossileiloes.com.br/lote/detalhe/171530", "599")</f>
      </c>
      <c r="B191" s="4" t="s">
        <f>=HYPERLINK("https://rossileiloes.com.br/lote/detalhe/171530",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=HYPERLINK("https://rossileiloes.com.br/lote/detalhe/167915", "600")</f>
      </c>
      <c r="B192" s="4" t="s">
        <f>=HYPERLINK("https://rossileiloes.com.br/lote/detalhe/167915", " [ LANCE POR KG ] APROX. 8 TON. DE CAMINHO DE ROLAMENTO (27mts com os pés 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0.20</t>
        </is>
      </c>
    </row>
    <row collapsed="false" customFormat="false" customHeight="false" hidden="false" ht="12.1" outlineLevel="0" r="193">
      <c r="A193" s="5" t="s">
        <f>=HYPERLINK("https://rossileiloes.com.br/lote/detalhe/167928", "601")</f>
      </c>
      <c r="B193" s="4" t="s">
        <f>=HYPERLINK("https://rossileiloes.com.br/lote/detalhe/167928", " [ LANCE POR KG ][ VÍDEO ] 58 PÉS DIRETO - PARA GALPÃO / MESANINO - MEDIDAS: 320mm X 250mm X 3000mm - PESO APROXIMADO: 7.656 KILOS")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42.108,00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=HYPERLINK("https://rossileiloes.com.br/lote/detalhe/170924", "602")</f>
      </c>
      <c r="B194" s="4" t="s">
        <f>=HYPERLINK("https://rossileiloes.com.br/lote/detalhe/170924", " [ LANCES POR QUILO ] Aprox. 5. ton. - chapa de retalho 1200 x 210 x 600 mm de espessura")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4,40</t>
        </is>
      </c>
      <c r="F194" s="4" t="inlineStr">
        <is>
          <t>0.50</t>
        </is>
      </c>
    </row>
    <row collapsed="false" customFormat="false" customHeight="false" hidden="false" ht="12.1" outlineLevel="0" r="195">
      <c r="A195" s="5" t="s">
        <f>=HYPERLINK("https://rossileiloes.com.br/lote/detalhe/167908", "604")</f>
      </c>
      <c r="B195" s="4" t="s">
        <f>=HYPERLINK("https://rossileiloes.com.br/lote/detalhe/167908", "[ LANCE POR KG ] Aprox. 5 ton. de arame tubular submerso 2mm Lincoln, Em conformidade com aws A5.20 e Asme SFA-5.20. Classificação E70T-7 DC Polarity (DCEN) certificado pela CWB para CSA W48.5-M")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=HYPERLINK("https://rossileiloes.com.br/lote/detalhe/167832", "606")</f>
      </c>
      <c r="B196" s="4" t="s">
        <f>=HYPERLINK("https://rossileiloes.com.br/lote/detalhe/167832", " Aquecedor de marmitas")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=HYPERLINK("https://rossileiloes.com.br/lote/detalhe/167836", "607")</f>
      </c>
      <c r="B197" s="4" t="s">
        <f>=HYPERLINK("https://rossileiloes.com.br/lote/detalhe/167836", "[ PREÇO POR KG ] aprox. 7 ton. de Tubos galvanizado com comprimento diversos usado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4,00</t>
        </is>
      </c>
      <c r="F19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2026-06-28T21:30:56.00Z</dcterms:created>
  <dc:creator>Tellks Tecnologia</dc:creator>
  <cp:revision>0</cp:revision>
</cp:coreProperties>
</file>