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PESADAS: TRATORES, ESCAVADEIRAS, PÁ CARREGADEIRAS E MOTONIVELADORAS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24/07/2023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=HYPERLINK("https://rossileiloes.com.br/lote/detalhe/186377", "000")</f>
      </c>
      <c r="B11" s="4" t="s">
        <f>=HYPERLINK("https://rossileiloes.com.br/lote/detalhe/186377", "[ VÍDEOS ] ESCAVADEIRA CATERPILLAR MOD. 336 D ANO Aprox.. 2011")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390.000,00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=HYPERLINK("https://rossileiloes.com.br/lote/detalhe/186386", "001")</f>
      </c>
      <c r="B12" s="4" t="s">
        <f>=HYPERLINK("https://rossileiloes.com.br/lote/detalhe/186386", "[ VÍDEO ] RETROESCAVADEIRA CASE MOD. 580H ANO 1979")</f>
      </c>
      <c r="C12" s="4" t="inlineStr">
        <is>
          <t>Vendido</t>
        </is>
      </c>
      <c r="D12" s="4" t="inlineStr">
        <is>
          <t>2</t>
        </is>
      </c>
      <c r="E12" s="5" t="inlineStr">
        <is>
          <t>30.000,00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=HYPERLINK("https://rossileiloes.com.br/lote/detalhe/187134", "002")</f>
      </c>
      <c r="B13" s="4" t="s">
        <f>=HYPERLINK("https://rossileiloes.com.br/lote/detalhe/187134", "TOYOTA / BANDEIRANTE 4x4  ANO 1987/1987 - DIESEL - COR VERDE")</f>
      </c>
      <c r="C13" s="4" t="inlineStr">
        <is>
          <t>Não vendido</t>
        </is>
      </c>
      <c r="D13" s="4" t="inlineStr">
        <is>
          <t>22</t>
        </is>
      </c>
      <c r="E13" s="5" t="inlineStr">
        <is>
          <t>38.500,00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=HYPERLINK("https://rossileiloes.com.br/lote/detalhe/186363", "003")</f>
      </c>
      <c r="B14" s="4" t="s">
        <f>=HYPERLINK("https://rossileiloes.com.br/lote/detalhe/186363", "[ VÍDEO ] PÁ CARREGADEIRA CASE. MOD. 621D. ANO 2006. OPERACIONAL")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200.000,00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=HYPERLINK("https://rossileiloes.com.br/lote/detalhe/186384", "004")</f>
      </c>
      <c r="B15" s="4" t="s">
        <f>=HYPERLINK("https://rossileiloes.com.br/lote/detalhe/186384", "[ VÍDEOS ] PÁ CARREGADEIRA CATERPILLAR MOD. 924F ANO 1997")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150.000,00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=HYPERLINK("https://rossileiloes.com.br/lote/detalhe/186387", "005")</f>
      </c>
      <c r="B16" s="4" t="s">
        <f>=HYPERLINK("https://rossileiloes.com.br/lote/detalhe/186387", "[ VÍDEO ] ROLO COMPACTADOR DYNAPAC MOD. CA15 ANO APROX. 1994")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95.000,00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=HYPERLINK("https://rossileiloes.com.br/lote/detalhe/186388", "006")</f>
      </c>
      <c r="B17" s="4" t="s">
        <f>=HYPERLINK("https://rossileiloes.com.br/lote/detalhe/186388", "[ VÍDEO ] RETROESCAVADEIRA CASE MOD. 416E ANO 2012 - 4 X 4")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170.000,00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=HYPERLINK("https://rossileiloes.com.br/lote/detalhe/186389", "007")</f>
      </c>
      <c r="B18" s="4" t="s">
        <f>=HYPERLINK("https://rossileiloes.com.br/lote/detalhe/186389", "[ VÍDEO ] TRATOR DE ESTEIRA CATERPILLAR MOD. D6D ANO 1988 - TORQUE")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195.000,00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=HYPERLINK("https://rossileiloes.com.br/lote/detalhe/186382", "008")</f>
      </c>
      <c r="B19" s="4" t="s">
        <f>=HYPERLINK("https://rossileiloes.com.br/lote/detalhe/186382", "[ VÍDEO ] TRATOR DE ESTEIRA KOMATSU MOD. D50A ANO 1989  - RODANTE NOVO - TURBINADO MOTOR M.BENZ -COMPLETO COM RIPPER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320.000,00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=HYPERLINK("https://rossileiloes.com.br/lote/detalhe/186385", "010")</f>
      </c>
      <c r="B20" s="4" t="s">
        <f>=HYPERLINK("https://rossileiloes.com.br/lote/detalhe/186385", "[ VÍDEO ] PÁ CARREGADEIRA MICHIGAN MOD. 55A  ANO Aprox. 1982")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90.000,00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=HYPERLINK("https://rossileiloes.com.br/lote/detalhe/186391", "011")</f>
      </c>
      <c r="B21" s="4" t="s">
        <f>=HYPERLINK("https://rossileiloes.com.br/lote/detalhe/186391", "[ VÍDEO ] RETROESCAVADEIRA CATERPILLAR MOD. 416E 4X4 ANO 2008")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110.000,00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=HYPERLINK("https://rossileiloes.com.br/lote/detalhe/186368", "012")</f>
      </c>
      <c r="B22" s="4" t="s">
        <f>=HYPERLINK("https://rossileiloes.com.br/lote/detalhe/186368", "[ VÍDEO ] PÁ CARREGADEIRA MICHIGAN MOD.  45C ANO Aprox. 1988")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85.000,00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=HYPERLINK("https://rossileiloes.com.br/lote/detalhe/186393", "013")</f>
      </c>
      <c r="B23" s="4" t="s">
        <f>=HYPERLINK("https://rossileiloes.com.br/lote/detalhe/186393", "[ VÍDEO ] ESCAVADEIRA KOMATSU MOD. PC160 ANO 2008")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200.000,00</t>
        </is>
      </c>
      <c r="F23" s="4" t="inlineStr">
        <is>
          <t>1000.00</t>
        </is>
      </c>
    </row>
    <row collapsed="false" customFormat="false" customHeight="false" hidden="false" ht="12.1" outlineLevel="0" r="24">
      <c r="A24" s="5" t="s">
        <f>=HYPERLINK("https://rossileiloes.com.br/lote/detalhe/186364", "014")</f>
      </c>
      <c r="B24" s="4" t="s">
        <f>=HYPERLINK("https://rossileiloes.com.br/lote/detalhe/186364", "[ VÍDEO ] TRATOR DE ESTEIRA KOMATSU MOD. D30 ANO APROX. 1980 C/ RIPPER MOTOR MB 1113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85.000,00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=HYPERLINK("https://rossileiloes.com.br/lote/detalhe/186378", "015")</f>
      </c>
      <c r="B25" s="4" t="s">
        <f>=HYPERLINK("https://rossileiloes.com.br/lote/detalhe/186378", "[ VÍDEO ] PÁ CARREGADEIRA CASE MOD. W20E ANO APROX. 2002")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195.000,00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=HYPERLINK("https://rossileiloes.com.br/lote/detalhe/186392", "016")</f>
      </c>
      <c r="B26" s="4" t="s">
        <f>=HYPERLINK("https://rossileiloes.com.br/lote/detalhe/186392", "[ VÍDEOS ] ESCAVADEIRA CASE MOD. CX220 ANO 2014 - OPERACIONAL")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195.000,00</t>
        </is>
      </c>
      <c r="F26" s="4" t="inlineStr">
        <is>
          <t>750.00</t>
        </is>
      </c>
    </row>
    <row collapsed="false" customFormat="false" customHeight="false" hidden="false" ht="12.1" outlineLevel="0" r="27">
      <c r="A27" s="5" t="s">
        <f>=HYPERLINK("https://rossileiloes.com.br/lote/detalhe/186369", "017")</f>
      </c>
      <c r="B27" s="4" t="s">
        <f>=HYPERLINK("https://rossileiloes.com.br/lote/detalhe/186369", " PÁ CARREGADEIRA MICHIGAN MOD. 75HD - MOTOR MB 113 - TORQUE 28.000-ORBITAL DE FABRICA / PNEUS LARGO/CONCHA GRANDE -OPERACIONAL")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75.000,00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=HYPERLINK("https://rossileiloes.com.br/lote/detalhe/186390", "018")</f>
      </c>
      <c r="B28" s="4" t="s">
        <f>=HYPERLINK("https://rossileiloes.com.br/lote/detalhe/186390", "[ VÍDEO ] ESCAVADEIRA LIUGONG MOD. LG-915D ANO 2014")</f>
      </c>
      <c r="C28" s="4" t="inlineStr">
        <is>
          <t>Não vendido</t>
        </is>
      </c>
      <c r="D28" s="4" t="inlineStr">
        <is>
          <t>7</t>
        </is>
      </c>
      <c r="E28" s="5" t="inlineStr">
        <is>
          <t>98.000,00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=HYPERLINK("https://rossileiloes.com.br/lote/detalhe/186375", "019")</f>
      </c>
      <c r="B29" s="4" t="s">
        <f>=HYPERLINK("https://rossileiloes.com.br/lote/detalhe/186375", "[ VÍDEO ] PÁ CARREGADEIRA KOMATSU MOD. WA320 ANO 2007")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210.000,00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=HYPERLINK("https://rossileiloes.com.br/lote/detalhe/186376", "020")</f>
      </c>
      <c r="B30" s="4" t="s">
        <f>=HYPERLINK("https://rossileiloes.com.br/lote/detalhe/186376", "[ VÍDEO ] PÁ CARREGADEIRA CASE MOD. W20B Aprox. 1987 - CLARCK 28.000 - MOTOR MB TURBO")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110.000,00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=HYPERLINK("https://rossileiloes.com.br/lote/detalhe/186370", "021")</f>
      </c>
      <c r="B31" s="4" t="s">
        <f>=HYPERLINK("https://rossileiloes.com.br/lote/detalhe/186370", "[ VÍDEO ] MOTONIVELADORA DRESSER MOD. 140C ANO APROX. 1989 - MOTOR MB 352 TURBO")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35.000,00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=HYPERLINK("https://rossileiloes.com.br/lote/detalhe/186374", "022")</f>
      </c>
      <c r="B32" s="4" t="s">
        <f>=HYPERLINK("https://rossileiloes.com.br/lote/detalhe/186374", " GRADE ARADORA MARCA TATU - BACIA E MANCAIS NOVOS")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7.500,00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=HYPERLINK("https://rossileiloes.com.br/lote/detalhe/186365", "023")</f>
      </c>
      <c r="B33" s="4" t="s">
        <f>=HYPERLINK("https://rossileiloes.com.br/lote/detalhe/186365", "02 GRAMICHEL 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9.500,00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=HYPERLINK("https://rossileiloes.com.br/lote/detalhe/186367", "024")</f>
      </c>
      <c r="B34" s="4" t="s">
        <f>=HYPERLINK("https://rossileiloes.com.br/lote/detalhe/186367", "LÂMINA DIANTEIRA PARA TRATOR C/ PISTÃO")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1.500,00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=HYPERLINK("https://rossileiloes.com.br/lote/detalhe/186366", "025")</f>
      </c>
      <c r="B35" s="4" t="s">
        <f>=HYPERLINK("https://rossileiloes.com.br/lote/detalhe/186366", "CONCHA CATERPILLAR 924G")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7.000,00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=HYPERLINK("https://rossileiloes.com.br/lote/detalhe/186394", "026")</f>
      </c>
      <c r="B36" s="4" t="s">
        <f>=HYPERLINK("https://rossileiloes.com.br/lote/detalhe/186394", "[ VÍDEOS ] ESCAVADEIRA NEW HOLLAND MOD. 215B ANO 2014")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250.000,00</t>
        </is>
      </c>
      <c r="F36" s="4" t="inlineStr">
        <is>
          <t>1000.00</t>
        </is>
      </c>
    </row>
    <row collapsed="false" customFormat="false" customHeight="false" hidden="false" ht="12.1" outlineLevel="0" r="37">
      <c r="A37" s="5" t="s">
        <f>=HYPERLINK("https://rossileiloes.com.br/lote/detalhe/187591", "027")</f>
      </c>
      <c r="B37" s="4" t="s">
        <f>=HYPERLINK("https://rossileiloes.com.br/lote/detalhe/187591", "[ VÍDEO ] RETROESCAVADEIRA CASE  MOD. 580L ANO 2000/2001-  4X4 TRAÇADO - EMPLACADA. DOC. OK")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90.000,00</t>
        </is>
      </c>
      <c r="F37" s="4" t="inlineStr">
        <is>
          <t>750.00</t>
        </is>
      </c>
    </row>
    <row collapsed="false" customFormat="false" customHeight="false" hidden="false" ht="12.1" outlineLevel="0" r="38">
      <c r="A38" s="5" t="s">
        <f>=HYPERLINK("https://rossileiloes.com.br/lote/detalhe/186361", "029")</f>
      </c>
      <c r="B38" s="4" t="s">
        <f>=HYPERLINK("https://rossileiloes.com.br/lote/detalhe/186361", "LOTE COM 08 PISTÕES: 01 FH200, 01 POUCLAIN, 03 CAT E 03 WUBBER. E 01 COMANDO TRASEIRO DE FH80")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4.000,00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=HYPERLINK("https://rossileiloes.com.br/lote/detalhe/186371", "031")</f>
      </c>
      <c r="B39" s="4" t="s">
        <f>=HYPERLINK("https://rossileiloes.com.br/lote/detalhe/186371", "[ VÍDEO ] PÁ CARREGADEIRA FIATALLIS MOD. FR12B ANO 1995 MOTOR MWM - COM JOY STICK")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130.000,00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=HYPERLINK("https://rossileiloes.com.br/lote/detalhe/186372", "032")</f>
      </c>
      <c r="B40" s="4" t="s">
        <f>=HYPERLINK("https://rossileiloes.com.br/lote/detalhe/186372", " TRATOR VALMET MOD. 85ID ANO 1982 - MOTOR MWM 4CC - BARRAMENTO HIDRAULICO / TOMADA DE FORÇA - FUNCIONANDO")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25.000,00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=HYPERLINK("https://rossileiloes.com.br/lote/detalhe/186373", "033")</f>
      </c>
      <c r="B41" s="4" t="s">
        <f>=HYPERLINK("https://rossileiloes.com.br/lote/detalhe/186373", "[ VÍDEO ] PÁ CARREGADEIRA MICHIGAN CLARCK 75III ANO 1979 / 4 PNEUS BONS - FUNCIONANDO")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80.000,00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=HYPERLINK("https://rossileiloes.com.br/lote/detalhe/186362", "034")</f>
      </c>
      <c r="B42" s="4" t="s">
        <f>=HYPERLINK("https://rossileiloes.com.br/lote/detalhe/186362", "CABINE PARA MÁQUINA")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3.500,00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=HYPERLINK("https://rossileiloes.com.br/lote/detalhe/186380", "035")</f>
      </c>
      <c r="B43" s="4" t="s">
        <f>=HYPERLINK("https://rossileiloes.com.br/lote/detalhe/186380", "[ VÍDEO ] PÁ CARREGADEIRA NEW HOLLAND MOD. W160 ANO 2006")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140.000,00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=HYPERLINK("https://rossileiloes.com.br/lote/detalhe/186379", "036")</f>
      </c>
      <c r="B44" s="4" t="s">
        <f>=HYPERLINK("https://rossileiloes.com.br/lote/detalhe/186379", "[ VÌDEO ] PÁ CARREGADEIRA CASE MOD. W20E ANO APROX. 1999")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185.000,00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=HYPERLINK("https://rossileiloes.com.br/lote/detalhe/186381", "038")</f>
      </c>
      <c r="B45" s="4" t="s">
        <f>=HYPERLINK("https://rossileiloes.com.br/lote/detalhe/186381", "ROLO COMPACTADOR VIBRATÓRIO  DE ARRASTO - MOTOR DEUTZ  6 CC - OPERACIONAL")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30.000,00</t>
        </is>
      </c>
      <c r="F45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2026-06-06T02:25:11.00Z</dcterms:created>
  <dc:creator>Tellks Tecnologia</dc:creator>
  <cp:revision>0</cp:revision>
</cp:coreProperties>
</file>