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BRINQUEDOS, KOMBI, AVIÃO, LAMBRETAS E VESPAS ANTIGAS e ANTIGUIDADES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28/09/2023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=HYPERLINK("https://rossileiloes.com.br/lote/detalhe/196022", "000")</f>
      </c>
      <c r="B11" s="4" t="s">
        <f>=HYPERLINK("https://rossileiloes.com.br/lote/detalhe/196022", " [ VÍDEOS ] AERONAVE (AVIÃO) ANO 2011. MOTOR ROTAX (REVISADO) EM FUNCIONAMENTO. DOCUMENTAÇÃO EM ORDEM E LIBERADO P/ TRANSFERÊNCIA.")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165.000,00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=HYPERLINK("https://rossileiloes.com.br/lote/detalhe/195962", "001")</f>
      </c>
      <c r="B12" s="4" t="s">
        <f>=HYPERLINK("https://rossileiloes.com.br/lote/detalhe/195962", " LOTE CONTENDO DIVERSOS BRINQUEDOS E PARTES, VÁRIAS MARCAS E MODELOS,  CONFORME FOTOS. (B-10)")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=HYPERLINK("https://rossileiloes.com.br/lote/detalhe/195978", "002")</f>
      </c>
      <c r="B13" s="4" t="s">
        <f>=HYPERLINK("https://rossileiloes.com.br/lote/detalhe/195978", " LOTE CONTENDO DIVERSOS BRINQUEDOS E PARTES, VÁRIAS MARCAS E MODELOS,  CONFORME FOTOS. (B-12)")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=HYPERLINK("https://rossileiloes.com.br/lote/detalhe/196032", "003")</f>
      </c>
      <c r="B14" s="4" t="s">
        <f>=HYPERLINK("https://rossileiloes.com.br/lote/detalhe/196032", "[ VÍDEO ] VW KOMBI CAMINHONETE ANO 1975, RELÍQUIA P/ COLECIONADORES, DOC. EM ORDEM,  APTA P/ RECEBER PLACA PRETA")</f>
      </c>
      <c r="C14" s="4" t="inlineStr">
        <is>
          <t>Vendido</t>
        </is>
      </c>
      <c r="D14" s="4" t="inlineStr">
        <is>
          <t>2</t>
        </is>
      </c>
      <c r="E14" s="5" t="inlineStr">
        <is>
          <t>35.000,00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=HYPERLINK("https://rossileiloes.com.br/lote/detalhe/195986", "004")</f>
      </c>
      <c r="B15" s="4" t="s">
        <f>=HYPERLINK("https://rossileiloes.com.br/lote/detalhe/195986", " LOTE CONTENDO DIVERSOS BRINQUEDOS E PARTES, VÁRIAS MARCAS E MODELOS,  CONFORME FOTOS. (B-13)")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=HYPERLINK("https://rossileiloes.com.br/lote/detalhe/196041", "005")</f>
      </c>
      <c r="B16" s="4" t="s">
        <f>=HYPERLINK("https://rossileiloes.com.br/lote/detalhe/196041", " LAMBRETTA MOD L.I , DÉCADA DE 1960,  PAROU FUNCIONANDO, COR BRANCA E VERMELHA , DIVERSOS ACESSÓRIOS RELÍQUIA P/ COLECIONADORES. ( NO ESTADO) ( DÉBITOS DE R$ 890,00 DE LICENCIAMENTO) E GASTOS E BUROCRACIA DE SEGUNDA VIA DO RECIBO E TRANSFERÊNCIA P/ CONTA DO ARREMATANTE.")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6.000,00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=HYPERLINK("https://rossileiloes.com.br/lote/detalhe/195981", "006")</f>
      </c>
      <c r="B17" s="4" t="s">
        <f>=HYPERLINK("https://rossileiloes.com.br/lote/detalhe/195981", " LOTE CONTENDO DIVERSOS BRINQUEDOS E PARTES, VÁRIAS MARCAS E MODELOS,  CONFORME FOTOS. (B-14)")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=HYPERLINK("https://rossileiloes.com.br/lote/detalhe/196038", "007")</f>
      </c>
      <c r="B18" s="4" t="s">
        <f>=HYPERLINK("https://rossileiloes.com.br/lote/detalhe/196038", " CRISTALEIRA DE MADEIRA NOBRE MEDINDO 1,25 DE ALTURA ,1,08 DE FRETE POR 0,38 DE PROFUNDIDADE. PORTAS C/ VIDROS, FECHADURAS ORIGINAIS COM AS CHAVES e PUXADORES ORIGINAIS , FUNDO EM ESPELHOS, EM PERFEITO ESTADO DE CONSERVAÇÃO. ( TAÇAS E COPOS NÃO FAZEM PARTE DO LOTE).")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=HYPERLINK("https://rossileiloes.com.br/lote/detalhe/195980", "008")</f>
      </c>
      <c r="B19" s="4" t="s">
        <f>=HYPERLINK("https://rossileiloes.com.br/lote/detalhe/195980", " LOTE CONTENDO DIVERSOS BRINQUEDOS E PARTES, VÁRIAS MARCAS E MODELOS,  CONFORME FOTOS. (B-15)")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=HYPERLINK("https://rossileiloes.com.br/lote/detalhe/196045", "009")</f>
      </c>
      <c r="B20" s="4" t="s">
        <f>=HYPERLINK("https://rossileiloes.com.br/lote/detalhe/196045", " GM CAPTIVA SPORT FWD ANO 2010,  COMPLETA, PLACA MERCOSUL,  IPVA E LICENCIAMENTO 2023 ,  EM ORDEM, ( VEÍCULO DE DIRETORIA) EM FUNCIONAMENTO.")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18.000,00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=HYPERLINK("https://rossileiloes.com.br/lote/detalhe/195983", "010")</f>
      </c>
      <c r="B21" s="4" t="s">
        <f>=HYPERLINK("https://rossileiloes.com.br/lote/detalhe/195983", " LOTE CONTENDO DIVERSOS BRINQUEDOS E PARTES, VÁRIAS MARCAS E MODELOS,  CONFORME FOTOS. (B-16)")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=HYPERLINK("https://rossileiloes.com.br/lote/detalhe/195989", "011")</f>
      </c>
      <c r="B22" s="4" t="s">
        <f>=HYPERLINK("https://rossileiloes.com.br/lote/detalhe/195989", " LOTE CONTENDO DIVERSOS BRINQUEDOS E PARTES, VÁRIAS MARCAS E MODELOS,  CONFORME FOTOS. (B-22).")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=HYPERLINK("https://rossileiloes.com.br/lote/detalhe/195987", "012")</f>
      </c>
      <c r="B23" s="4" t="s">
        <f>=HYPERLINK("https://rossileiloes.com.br/lote/detalhe/195987", " LOTE CONTENDO DIVERSOS BRINQUEDOS E PARTES, VÁRIAS MARCAS E MODELOS,  CONFORME FOTOS. (B-20).")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=HYPERLINK("https://rossileiloes.com.br/lote/detalhe/195996", "013")</f>
      </c>
      <c r="B24" s="4" t="s">
        <f>=HYPERLINK("https://rossileiloes.com.br/lote/detalhe/195996", " LOTE CONTENDO 09 BONECOS GRANDES , VÁRIOS PERSONAGENS,  ( NA CAIXA, SEM USO).")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=HYPERLINK("https://rossileiloes.com.br/lote/detalhe/195985", "014")</f>
      </c>
      <c r="B25" s="4" t="s">
        <f>=HYPERLINK("https://rossileiloes.com.br/lote/detalhe/195985", " LOTE CONTENDO DIVERSOS BRINQUEDOS E PARTES, VÁRIAS MARCAS E MODELOS,  CONFORME FOTOS. (B-18).")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=HYPERLINK("https://rossileiloes.com.br/lote/detalhe/195952", "015")</f>
      </c>
      <c r="B26" s="4" t="s">
        <f>=HYPERLINK("https://rossileiloes.com.br/lote/detalhe/195952", " LOTE CONTENDO DIVERSOS BRINQUEDOS E PARTES, VÁRIAS MARCAS E MODELOS,  CONFORME FOTOS. (B-09)")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=HYPERLINK("https://rossileiloes.com.br/lote/detalhe/196218", "016")</f>
      </c>
      <c r="B27" s="4" t="s">
        <f>=HYPERLINK("https://rossileiloes.com.br/lote/detalhe/196218", "Lambretta Antiga Década de 1970, Cor Preta Sem Doc. Veic Ornamental, P/ Restauração/ Exposição/ Eventos/ Relíquia P/ Colecionadores. ( No estado) conforme fotos.")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1.300,00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=HYPERLINK("https://rossileiloes.com.br/lote/detalhe/195956", "017")</f>
      </c>
      <c r="B28" s="4" t="s">
        <f>=HYPERLINK("https://rossileiloes.com.br/lote/detalhe/195956", " LOTE CONTENDO DIVERSOS BRINQUEDOS E PARTES, VÁRIAS MARCAS E MODELOS,  CONFORME FOTOS. (B-08)")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=HYPERLINK("https://rossileiloes.com.br/lote/detalhe/195988", "018")</f>
      </c>
      <c r="B29" s="4" t="s">
        <f>=HYPERLINK("https://rossileiloes.com.br/lote/detalhe/195988", " LOTE CONTENDO DIVERSOS BRINQUEDOS E PARTES, VÁRIAS MARCAS E MODELOS,  CONFORME FOTOS. (B-21).")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=HYPERLINK("https://rossileiloes.com.br/lote/detalhe/195955", "019")</f>
      </c>
      <c r="B30" s="4" t="s">
        <f>=HYPERLINK("https://rossileiloes.com.br/lote/detalhe/195955", " LOTE CONTENDO DIVERSOS BRINQUEDOS E PARTES, VÁRIAS MARCAS E MODELOS,  CONFORME FOTOS. (B-11)")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=HYPERLINK("https://rossileiloes.com.br/lote/detalhe/196029", "020")</f>
      </c>
      <c r="B31" s="4" t="s">
        <f>=HYPERLINK("https://rossileiloes.com.br/lote/detalhe/196029", " Vespa Piagio 1961 ( placa com o mesmo ano).Funcionado, documento em dia, placa cinza.Motor cadastrado 200 Cc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=HYPERLINK("https://rossileiloes.com.br/lote/detalhe/195944", "021")</f>
      </c>
      <c r="B32" s="4" t="s">
        <f>=HYPERLINK("https://rossileiloes.com.br/lote/detalhe/195944", " LOTE CONTENDO DIVERSOS BRINQUEDOS E PARTES, VÁRIAS MARCAS E MODELOS,  CONFORME FOTOS. (B-01)")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=HYPERLINK("https://rossileiloes.com.br/lote/detalhe/195948", "022")</f>
      </c>
      <c r="B33" s="4" t="s">
        <f>=HYPERLINK("https://rossileiloes.com.br/lote/detalhe/195948", " LOTE CONTENDO DIVERSOS BRINQUEDOS E PARTES, VÁRIAS MARCAS E MODELOS,  CONFORME FOTOS. (B-07)")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=HYPERLINK("https://rossileiloes.com.br/lote/detalhe/195945", "023")</f>
      </c>
      <c r="B34" s="4" t="s">
        <f>=HYPERLINK("https://rossileiloes.com.br/lote/detalhe/195945", " LOTE CONTENDO DIVERSOS BRINQUEDOS E PARTES, VÁRIAS MARCAS E MODELOS,  CONFORME FOTOS. (B-02)")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=HYPERLINK("https://rossileiloes.com.br/lote/detalhe/195977", "024")</f>
      </c>
      <c r="B35" s="4" t="s">
        <f>=HYPERLINK("https://rossileiloes.com.br/lote/detalhe/195977", " Lambretta Mod L.I , Década de 1960, Cor Branca e Azul. Sem Doc. Veic Ornamental, P/ Restauração/ Exposição/ Eventos/ Relíquia P/ Colecionadores. ( No estado) conforme fotos.")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6.900,00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=HYPERLINK("https://rossileiloes.com.br/lote/detalhe/195946", "025")</f>
      </c>
      <c r="B36" s="4" t="s">
        <f>=HYPERLINK("https://rossileiloes.com.br/lote/detalhe/195946", " LOTE CONTENDO DIVERSOS BRINQUEDOS E PARTES, VÁRIAS MARCAS E MODELOS,  CONFORME FOTOS. (B-03)")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=HYPERLINK("https://rossileiloes.com.br/lote/detalhe/196016", "026")</f>
      </c>
      <c r="B37" s="4" t="s">
        <f>=HYPERLINK("https://rossileiloes.com.br/lote/detalhe/196016", "LOTE CONTENDO 180 CÉDULAS DE DINHEIRO ANTIGO ORIGINAL, DE VÁRIOS VALORES E ÉPOCAS,  EM EXCELENTE ESTADO DE CONSERVAÇÃO, RARIDADE PARA COLECIONADORES.")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=HYPERLINK("https://rossileiloes.com.br/lote/detalhe/195950", "027")</f>
      </c>
      <c r="B38" s="4" t="s">
        <f>=HYPERLINK("https://rossileiloes.com.br/lote/detalhe/195950", " LOTE CONTENDO DIVERSOS BRINQUEDOS E PARTES, VÁRIAS MARCAS E MODELOS,  CONFORME FOTOS. (B-05)")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=HYPERLINK("https://rossileiloes.com.br/lote/detalhe/196040", "028")</f>
      </c>
      <c r="B39" s="4" t="s">
        <f>=HYPERLINK("https://rossileiloes.com.br/lote/detalhe/196040", " LOTE CONTENDO 01 PALETE C/ CENTENAS DE ITENS, SENDO: TINTAS  SPRAY , LUBRIFICANTES, SOLVENTES DE DIVERSAS MARCAS E MODELOS E DIVERSOS ITENS DO SEGMENTO, (L-01)")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=HYPERLINK("https://rossileiloes.com.br/lote/detalhe/195947", "029")</f>
      </c>
      <c r="B40" s="4" t="s">
        <f>=HYPERLINK("https://rossileiloes.com.br/lote/detalhe/195947", " LOTE CONTENDO DIVERSOS BRINQUEDOS E PARTES, VÁRIAS MARCAS E MODELOS,  CONFORME FOTOS. (B-04)")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=HYPERLINK("https://rossileiloes.com.br/lote/detalhe/196043", "030")</f>
      </c>
      <c r="B41" s="4" t="s">
        <f>=HYPERLINK("https://rossileiloes.com.br/lote/detalhe/196043", " JAWA DÉCADA DE 1950 SEM DOC. VEÍCULO ORNAMENTAL P/ RESTAURAÇÃO/ EXPOSIÇÃO/ EVENTOS, RELIQUIA P/ COLECIONADORES. (NO ESTADO) CONFORME FOTOS.")</f>
      </c>
      <c r="C41" s="4" t="inlineStr">
        <is>
          <t>Não vendido</t>
        </is>
      </c>
      <c r="D41" s="4" t="inlineStr">
        <is>
          <t>2</t>
        </is>
      </c>
      <c r="E41" s="5" t="inlineStr">
        <is>
          <t>3.700,00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=HYPERLINK("https://rossileiloes.com.br/lote/detalhe/195984", "031")</f>
      </c>
      <c r="B42" s="4" t="s">
        <f>=HYPERLINK("https://rossileiloes.com.br/lote/detalhe/195984", " LOTE CONTENDO DIVERSOS BRINQUEDOS E PARTES, VÁRIAS MARCAS E MODELOS,  CONFORME FOTOS. (B-19).")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=HYPERLINK("https://rossileiloes.com.br/lote/detalhe/195907", "032")</f>
      </c>
      <c r="B43" s="4" t="s">
        <f>=HYPERLINK("https://rossileiloes.com.br/lote/detalhe/195907", "50 CAIXINHAS DE LÁPIS DE COR, SENDO 06 LÁPIS CADA, CONFORME FOTOS. (SEM USO).")</f>
      </c>
      <c r="C43" s="4" t="inlineStr">
        <is>
          <t>Vendido</t>
        </is>
      </c>
      <c r="D43" s="4" t="inlineStr">
        <is>
          <t>1</t>
        </is>
      </c>
      <c r="E43" s="5" t="inlineStr">
        <is>
          <t>100,00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=HYPERLINK("https://rossileiloes.com.br/lote/detalhe/195949", "033")</f>
      </c>
      <c r="B44" s="4" t="s">
        <f>=HYPERLINK("https://rossileiloes.com.br/lote/detalhe/195949", " LOTE CONTENDO DIVERSOS BRINQUEDOS E PARTES, VÁRIAS MARCAS E MODELOS,  CONFORME FOTOS. (B-06)")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=HYPERLINK("https://rossileiloes.com.br/lote/detalhe/196028", "034")</f>
      </c>
      <c r="B45" s="4" t="s">
        <f>=HYPERLINK("https://rossileiloes.com.br/lote/detalhe/196028", " Antigo galão de combustível americano 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=HYPERLINK("https://rossileiloes.com.br/lote/detalhe/195997", "035")</f>
      </c>
      <c r="B46" s="4" t="s">
        <f>=HYPERLINK("https://rossileiloes.com.br/lote/detalhe/195997", " LOTE CONTENDO 09 BONECOS GRANDES , VÁRIOS PERSONAGENS,  ( NA CAIXA, SEM USO).")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150,00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=HYPERLINK("https://rossileiloes.com.br/lote/detalhe/196034", "036")</f>
      </c>
      <c r="B47" s="4" t="s">
        <f>=HYPERLINK("https://rossileiloes.com.br/lote/detalhe/196034", " MONARETA OLÉ 70, ARO 20, DÉCADA DE 1970, SÉRIE ESPECIAL DA COPA DE 70, RELÍQUIA P/ COLECIONADORES.")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1.500,00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=HYPERLINK("https://rossileiloes.com.br/lote/detalhe/196044", "037")</f>
      </c>
      <c r="B48" s="4" t="s">
        <f>=HYPERLINK("https://rossileiloes.com.br/lote/detalhe/196044", "[ VÍDEOS ] CRISTALEIRA DE MADEIRA NOBRE MEDINDO 2,40 DE ALTURA , 1,00 DE FRENTE POR 0,45 DE PROFUNDIDADE. PORTAS C/ VIDROS, FECHADURAS ORIGINAIS COM AS CHAVES, DIVERSAS PRATELEIRAS TAMBEM EM MADEIRA, FUNDO EM ESPELHOS.")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=HYPERLINK("https://rossileiloes.com.br/lote/detalhe/195909", "038")</f>
      </c>
      <c r="B49" s="4" t="s">
        <f>=HYPERLINK("https://rossileiloes.com.br/lote/detalhe/195909", "50 CAIXINHAS DE LÁPIS DE COR, SENDO 06 LÁPIS CADA, CONFORME FOTOS. (SEM USO).")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=HYPERLINK("https://rossileiloes.com.br/lote/detalhe/196033", "039")</f>
      </c>
      <c r="B50" s="4" t="s">
        <f>=HYPERLINK("https://rossileiloes.com.br/lote/detalhe/196033", "VW FUSCA. ANO 66. DOCUMENTAÇÃO EM ORDEM. FUNCIONANDO.")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12.000,00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=HYPERLINK("https://rossileiloes.com.br/lote/detalhe/196217", "040")</f>
      </c>
      <c r="B51" s="4" t="s">
        <f>=HYPERLINK("https://rossileiloes.com.br/lote/detalhe/196217", "LOTE CONTENDO 07 TVs , DE VÁRIAS MARCAS, POLEGADAS E MODELOS, LED, HDMI E OUTRAS, ( SUCATAS P/ CONSERTO OU APROVEITAMENTO DE PEÇAS).")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=HYPERLINK("https://rossileiloes.com.br/lote/detalhe/195850", "041")</f>
      </c>
      <c r="B52" s="4" t="s">
        <f>=HYPERLINK("https://rossileiloes.com.br/lote/detalhe/195850", "LOTE CONTENDO 20 CAIXAS DE JOGO PULA SAPINHO ORIGINAL MARCA GULLIVER , ( NA CAIXA E  SEM USO ). BRINQUEDO SENSAÇÃO DA DECADA DE 1990, PARA CRIANÇAS E ADULTOS.")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100,00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=HYPERLINK("https://rossileiloes.com.br/lote/detalhe/195969", "042")</f>
      </c>
      <c r="B53" s="4" t="s">
        <f>=HYPERLINK("https://rossileiloes.com.br/lote/detalhe/195969", "Lote contendo 50 unidades de Trenas de Diversas marcas e modelos, conforme fotos.")</f>
      </c>
      <c r="C53" s="4" t="inlineStr">
        <is>
          <t>Vendido</t>
        </is>
      </c>
      <c r="D53" s="4" t="inlineStr">
        <is>
          <t>1</t>
        </is>
      </c>
      <c r="E53" s="5" t="inlineStr">
        <is>
          <t>100,00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=HYPERLINK("https://rossileiloes.com.br/lote/detalhe/196031", "043")</f>
      </c>
      <c r="B54" s="4" t="s">
        <f>=HYPERLINK("https://rossileiloes.com.br/lote/detalhe/196031", " Mini Geladeira da Marca cônsul na cor amarela, anos 60. peça restaurada e com compressor novo. 69x54x55 cm Excelente estado de conservação, Peça de coleção")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=HYPERLINK("https://rossileiloes.com.br/lote/detalhe/195861", "044")</f>
      </c>
      <c r="B55" s="4" t="s">
        <f>=HYPERLINK("https://rossileiloes.com.br/lote/detalhe/195861", " LOTE C/ 20 UNIDADES DE PORTA RETRATOS DE TIMES FUTEBOL PAULISTA ( SÃO PAULO, PALMEIRAS E SANTOS) EM ALUMÍNIO, PRODUTO OFICIAL LICENCIADO C/ SELO HOLOGRÁFICO DE ORIGINALIDADE, ( SEM USO, NA CAIXA).")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=HYPERLINK("https://rossileiloes.com.br/lote/detalhe/195998", "045")</f>
      </c>
      <c r="B56" s="4" t="s">
        <f>=HYPERLINK("https://rossileiloes.com.br/lote/detalhe/195998", " LOTE CONTENDO 09 BONECOS GRANDES , VÁRIOS PERSONAGENS,  ( NA CAIXA, SEM USO).")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100,00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=HYPERLINK("https://rossileiloes.com.br/lote/detalhe/196026", "046")</f>
      </c>
      <c r="B57" s="4" t="s">
        <f>=HYPERLINK("https://rossileiloes.com.br/lote/detalhe/196026", " Caixa de transporte de alimentos aéreos em alumínio da Air Canadá")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100,00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=HYPERLINK("https://rossileiloes.com.br/lote/detalhe/195849", "047")</f>
      </c>
      <c r="B58" s="4" t="s">
        <f>=HYPERLINK("https://rossileiloes.com.br/lote/detalhe/195849", "LOTE CONTENDO 20 CAIXAS DE JOGO PULA SAPINHO ORIGINAL MARCA GULLIVER , ( NA CAIXA E  SEM USO ). BRINQUEDO SENSAÇÃO DA DECADA DE 1990, PARA CRIANÇAS E ADULTOS.")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=HYPERLINK("https://rossileiloes.com.br/lote/detalhe/195863", "048")</f>
      </c>
      <c r="B59" s="4" t="s">
        <f>=HYPERLINK("https://rossileiloes.com.br/lote/detalhe/195863", "[ VÍDEO ] 20 BRACELETES DE LUXO / PULSEIRA C/ PUNHO ABERTO EM METAL C/ TEXTURA E CRAVEJADO C/ PEDRARIAS, DIVERSOS TAMANHO E MODELOS, ( SEM USO).")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=HYPERLINK("https://rossileiloes.com.br/lote/detalhe/196017", "049")</f>
      </c>
      <c r="B60" s="4" t="s">
        <f>=HYPERLINK("https://rossileiloes.com.br/lote/detalhe/196017", "LOTE CONTENDO 180 CÉDULAS DE DINHEIRO ANTIGO ORIGINAL, DE VÁRIOS VALORES E ÉPOCAS,  EM EXCELENTE ESTADO DE CONSERVAÇÃO, RARIDADE PARA COLECIONADORES.")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=HYPERLINK("https://rossileiloes.com.br/lote/detalhe/195871", "050")</f>
      </c>
      <c r="B61" s="4" t="s">
        <f>=HYPERLINK("https://rossileiloes.com.br/lote/detalhe/195871", "100 UNIDADES DE COFRINHOS DE PLÁSTICO INJETADO, SENDO MODELOS: PORQUINHOS, COELHINHOS, BOLINHAS DE FUTEBOL, ( SEM USO).")</f>
      </c>
      <c r="C61" s="4" t="inlineStr">
        <is>
          <t>Vendido</t>
        </is>
      </c>
      <c r="D61" s="4" t="inlineStr">
        <is>
          <t>1</t>
        </is>
      </c>
      <c r="E61" s="5" t="inlineStr">
        <is>
          <t>100,00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=HYPERLINK("https://rossileiloes.com.br/lote/detalhe/196027", "051")</f>
      </c>
      <c r="B62" s="4" t="s">
        <f>=HYPERLINK("https://rossileiloes.com.br/lote/detalhe/196027", " Máquina de costura década de 40 usada na guerra.")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=HYPERLINK("https://rossileiloes.com.br/lote/detalhe/195928", "052")</f>
      </c>
      <c r="B63" s="4" t="s">
        <f>=HYPERLINK("https://rossileiloes.com.br/lote/detalhe/195928", " LOTE C 50 UNIDADES DE BONECOS MONSTRO DA ANUIDADE DA ESTRELA,ORIGINAL, DE  ESTOQUE ANTIGO DE ÉPOCA RARIDADE  P COLECIONADORES ( SEM USO, NA EMBALAGEM)")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=HYPERLINK("https://rossileiloes.com.br/lote/detalhe/195851", "053")</f>
      </c>
      <c r="B64" s="4" t="s">
        <f>=HYPERLINK("https://rossileiloes.com.br/lote/detalhe/195851", "LOTE CONTENDO 20 CAIXAS DE JOGO PULA SAPINHO ORIGINAL MARCA GULLIVER , ( NA CAIXA E  SEM USO ). BRINQUEDO SENSAÇÃO DA DECADA DE 1990, PARA CRIANÇAS E ADULTOS.")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=HYPERLINK("https://rossileiloes.com.br/lote/detalhe/195966", "057")</f>
      </c>
      <c r="B65" s="4" t="s">
        <f>=HYPERLINK("https://rossileiloes.com.br/lote/detalhe/195966", " Lote contendo 50 unidades de Trenas de Diversas marcas e modelos, conforme fotos.")</f>
      </c>
      <c r="C65" s="4" t="inlineStr">
        <is>
          <t>Vendido</t>
        </is>
      </c>
      <c r="D65" s="4" t="inlineStr">
        <is>
          <t>1</t>
        </is>
      </c>
      <c r="E65" s="5" t="inlineStr">
        <is>
          <t>100,00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=HYPERLINK("https://rossileiloes.com.br/lote/detalhe/195848", "059")</f>
      </c>
      <c r="B66" s="4" t="s">
        <f>=HYPERLINK("https://rossileiloes.com.br/lote/detalhe/195848", "LOTE CONTENDO 20 CAIXAS DE JOGO PULA SAPINHO ORIGINAL MARCA GULLIVER , ( NA CAIXA E  SEM USO ). BRINQUEDO SENSAÇÃO DA DECADA DE 1990, PARA CRIANÇAS E ADULTOS.")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=HYPERLINK("https://rossileiloes.com.br/lote/detalhe/196035", "061")</f>
      </c>
      <c r="B67" s="4" t="s">
        <f>=HYPERLINK("https://rossileiloes.com.br/lote/detalhe/196035", "[ VÍDEOS ] CRISTALEIRA DE MADEIRA NOBRE MEDINDO 2,40 DE ALTURA , 1,00 DE FRENTE POR 0,45 DE PROFUNDIDADE. PORTAS C/ VIDROS, FECHADURAS ORIGINAIS COM AS CHAVES, DIVERSAS PRATELEIRAS TAMBEM EM MADEIRA, FUNDO EM ESPELHOS.")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=HYPERLINK("https://rossileiloes.com.br/lote/detalhe/195862", "062")</f>
      </c>
      <c r="B68" s="4" t="s">
        <f>=HYPERLINK("https://rossileiloes.com.br/lote/detalhe/195862", " LOTE C/ 20 UNIDADES DE PORTA RETRATOS DE TIMES FUTEBOL PAULISTA ( SÃO PAULO, PALMEIRAS E SANTOS) EM ALUMÍNIO, PRODUTO OFICIAL LICENCIADO C/ SELO HOLOGRÁFICO DE ORIGINALIDADE, ( SEM USO, NA CAIXA).")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=HYPERLINK("https://rossileiloes.com.br/lote/detalhe/195965", "064")</f>
      </c>
      <c r="B69" s="4" t="s">
        <f>=HYPERLINK("https://rossileiloes.com.br/lote/detalhe/195965", " Lote contendo 50 unidades de Trenas de Diversas marcas e modelos, conforme fotos.")</f>
      </c>
      <c r="C69" s="4" t="inlineStr">
        <is>
          <t>Vendido</t>
        </is>
      </c>
      <c r="D69" s="4" t="inlineStr">
        <is>
          <t>1</t>
        </is>
      </c>
      <c r="E69" s="5" t="inlineStr">
        <is>
          <t>100,00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=HYPERLINK("https://rossileiloes.com.br/lote/detalhe/195910", "065")</f>
      </c>
      <c r="B70" s="4" t="s">
        <f>=HYPERLINK("https://rossileiloes.com.br/lote/detalhe/195910", "50 CAIXINHAS DE LÁPIS DE COR, SENDO 06 LÁPIS CADA, CONFORME FOTOS. (SEM USO).")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=HYPERLINK("https://rossileiloes.com.br/lote/detalhe/195911", "068")</f>
      </c>
      <c r="B71" s="4" t="s">
        <f>=HYPERLINK("https://rossileiloes.com.br/lote/detalhe/195911", "50 CAIXINHAS DE LÁPIS DE COR, SENDO 06 LÁPIS CADA, CONFORME FOTOS. (SEM USO).")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=HYPERLINK("https://rossileiloes.com.br/lote/detalhe/196001", "069")</f>
      </c>
      <c r="B72" s="4" t="s">
        <f>=HYPERLINK("https://rossileiloes.com.br/lote/detalhe/196001", "LOTE CONTENDO 180 CÉDULAS DE DINHEIRO ANTIGO ORIGINAL, DE VÁRIOS VALORES E ÉPOCAS,  EM EXCELENTE ESTADO DE CONSERVAÇÃO, RARIDADE PARA COLECIONADORES.")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=HYPERLINK("https://rossileiloes.com.br/lote/detalhe/195967", "070")</f>
      </c>
      <c r="B73" s="4" t="s">
        <f>=HYPERLINK("https://rossileiloes.com.br/lote/detalhe/195967", " Lote contendo 50 unidades de Trenas de Diversas marcas e modelos, conforme fotos.")</f>
      </c>
      <c r="C73" s="4" t="inlineStr">
        <is>
          <t>Vendido</t>
        </is>
      </c>
      <c r="D73" s="4" t="inlineStr">
        <is>
          <t>1</t>
        </is>
      </c>
      <c r="E73" s="5" t="inlineStr">
        <is>
          <t>100,00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=HYPERLINK("https://rossileiloes.com.br/lote/detalhe/195873", "071")</f>
      </c>
      <c r="B74" s="4" t="s">
        <f>=HYPERLINK("https://rossileiloes.com.br/lote/detalhe/195873", "100 UNIDADES DE COFRINHOS DE PLÁSTICO INJETADO, SENDO MODELOS: PORQUINHOS, COELHINHOS, BOLINHAS DE FUTEBOL, ( SEM USO).")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=HYPERLINK("https://rossileiloes.com.br/lote/detalhe/195912", "074")</f>
      </c>
      <c r="B75" s="4" t="s">
        <f>=HYPERLINK("https://rossileiloes.com.br/lote/detalhe/195912", "50 CAIXINHAS DE LÁPIS DE COR, SENDO 06 LÁPIS CADA, CONFORME FOTOS. (SEM USO).")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=HYPERLINK("https://rossileiloes.com.br/lote/detalhe/195931", "075")</f>
      </c>
      <c r="B76" s="4" t="s">
        <f>=HYPERLINK("https://rossileiloes.com.br/lote/detalhe/195931", " LOTE C 50 UNIDADES DE BONECOS MONSTRO DA ANUIDADE DA ESTRELA,ORIGINAL, DE  ESTOQUE ANTIGO DE ÉPOCA RARIDADE  P COLECIONADORES ( SEM USO, NA EMBALAGEM)")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=HYPERLINK("https://rossileiloes.com.br/lote/detalhe/195935", "076")</f>
      </c>
      <c r="B77" s="4" t="s">
        <f>=HYPERLINK("https://rossileiloes.com.br/lote/detalhe/195935", " LOTE C 50 UNIDADES DE BONECOS MONSTRO DA ANUIDADE DA ESTRELA,ORIGINAL, DE  ESTOQUE ANTIGO DE ÉPOCA RARIDADE  P COLECIONADORES ( SEM USO, NA EMBALAGEM)")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=HYPERLINK("https://rossileiloes.com.br/lote/detalhe/196910", "078")</f>
      </c>
      <c r="B78" s="4" t="s">
        <f>=HYPERLINK("https://rossileiloes.com.br/lote/detalhe/196910", " Tênis de mesa de Tamanho Oficial, 2,72 X 1,52,  Original, dobrável.conforme fotos")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80,00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=HYPERLINK("https://rossileiloes.com.br/lote/detalhe/195943", "079")</f>
      </c>
      <c r="B79" s="4" t="s">
        <f>=HYPERLINK("https://rossileiloes.com.br/lote/detalhe/195943", " LOTE C 50 UNIDADES DE BONECOS MONSTRO DA ANUIDADE DA ESTRELA,ORIGINAL, DE  ESTOQUE ANTIGO DE ÉPOCA RARIDADE  P COLECIONADORES ( SEM USO, NA EMBALAGEM)")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=HYPERLINK("https://rossileiloes.com.br/lote/detalhe/196039", "082")</f>
      </c>
      <c r="B80" s="4" t="s">
        <f>=HYPERLINK("https://rossileiloes.com.br/lote/detalhe/196039", "[ VÍDEOS ] CRISTALEIRA DE MADEIRA NOBRE MEDINDO 2,40 DE ALTURA , 1,00 DE FRENTE POR 0,45 DE PROFUNDIDADE. PORTAS C/ VIDROS, FECHADURAS ORIGINAIS COM AS CHAVES, DIVERSAS PRATELEIRAS TAMBEM EM MADEIRA, FUNDO EM ESPELHOS.")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750,00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=HYPERLINK("https://rossileiloes.com.br/lote/detalhe/195865", "083")</f>
      </c>
      <c r="B81" s="4" t="s">
        <f>=HYPERLINK("https://rossileiloes.com.br/lote/detalhe/195865", "[ VÍDEO ] 20 BRACELETES DE LUXO / PULSEIRA C/ PUNHO ABERTO EM METAL C/ TEXTURA E CRAVEJADO C/ PEDRARIAS, DIVERSOS TAMANHO E MODELOS, ( SEM USO).")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=HYPERLINK("https://rossileiloes.com.br/lote/detalhe/195930", "084")</f>
      </c>
      <c r="B82" s="4" t="s">
        <f>=HYPERLINK("https://rossileiloes.com.br/lote/detalhe/195930", " LOTE C 50 UNIDADES DE BONECOS MONSTRO DA ANUIDADE DA ESTRELA,ORIGINAL, DE  ESTOQUE ANTIGO DE ÉPOCA RARIDADE  P COLECIONADORES ( SEM USO, NA EMBALAGEM)")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=HYPERLINK("https://rossileiloes.com.br/lote/detalhe/196042", "085")</f>
      </c>
      <c r="B83" s="4" t="s">
        <f>=HYPERLINK("https://rossileiloes.com.br/lote/detalhe/196042", "[ VÍDEOS ] CRISTALEIRA DE MADEIRA NOBRE MEDINDO 2,40 DE ALTURA , 1,00 DE FRENTE POR 0,45 DE PROFUNDIDADE. PORTAS C/ VIDROS, FECHADURAS ORIGINAIS COM AS CHAVES, DIVERSAS PRATELEIRAS TAMBEM EM MADEIRA, FUNDO EM ESPELHOS.")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750,00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=HYPERLINK("https://rossileiloes.com.br/lote/detalhe/195854", "086")</f>
      </c>
      <c r="B84" s="4" t="s">
        <f>=HYPERLINK("https://rossileiloes.com.br/lote/detalhe/195854", "[ VÍDEO ] LOTE CONTENDO 50 BOLSAS TÉRMICAS ORIGINAIS SADIA PERDIGÃO (sem uso).")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=HYPERLINK("https://rossileiloes.com.br/lote/detalhe/195968", "090")</f>
      </c>
      <c r="B85" s="4" t="s">
        <f>=HYPERLINK("https://rossileiloes.com.br/lote/detalhe/195968", "Lote contendo 50 unidades de Trenas de Diversas marcas e modelos, conforme fotos.")</f>
      </c>
      <c r="C85" s="4" t="inlineStr">
        <is>
          <t>Vendido</t>
        </is>
      </c>
      <c r="D85" s="4" t="inlineStr">
        <is>
          <t>1</t>
        </is>
      </c>
      <c r="E85" s="5" t="inlineStr">
        <is>
          <t>100,00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=HYPERLINK("https://rossileiloes.com.br/lote/detalhe/195857", "092")</f>
      </c>
      <c r="B86" s="4" t="s">
        <f>=HYPERLINK("https://rossileiloes.com.br/lote/detalhe/195857", " LOTE CONTENDO 50  KITS DE  BRINQUEDOS COLECIONAVEIS  ORIGINAL MARCA GULLIVER ,  DIVERSOS MODELOS ( SEM USO ). ESTOQUE ANTIGO, ALGUNS SÃO BEM RAROS, PARA COLECIONADORES.")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100,00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=HYPERLINK("https://rossileiloes.com.br/lote/detalhe/196030", "093")</f>
      </c>
      <c r="B87" s="4" t="s">
        <f>=HYPERLINK("https://rossileiloes.com.br/lote/detalhe/196030", " LOTE C/ 04 ROLOS DE FILMES ANTIGOS")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=HYPERLINK("https://rossileiloes.com.br/lote/detalhe/195915", "098")</f>
      </c>
      <c r="B88" s="4" t="s">
        <f>=HYPERLINK("https://rossileiloes.com.br/lote/detalhe/195915", "[ VÍDEO ] LOTE CONTENDO 50 BOLSAS TÉRMICAS ORIGINAIS SADIA PERDIGÃO (sem uso).")</f>
      </c>
      <c r="C88" s="4" t="inlineStr">
        <is>
          <t>Vendido</t>
        </is>
      </c>
      <c r="D88" s="4" t="inlineStr">
        <is>
          <t>1</t>
        </is>
      </c>
      <c r="E88" s="5" t="inlineStr">
        <is>
          <t>100,00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=HYPERLINK("https://rossileiloes.com.br/lote/detalhe/195874", "099")</f>
      </c>
      <c r="B89" s="4" t="s">
        <f>=HYPERLINK("https://rossileiloes.com.br/lote/detalhe/195874", "50 CAIXINHAS DE LÁPIS DE COR, SENDO 06 LÁPIS CADA, CONFORME FOTOS. ( SEM USO).")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=HYPERLINK("https://rossileiloes.com.br/lote/detalhe/195858", "101")</f>
      </c>
      <c r="B90" s="4" t="s">
        <f>=HYPERLINK("https://rossileiloes.com.br/lote/detalhe/195858", " LOTE CONTENDO 50  KITS DE  BRINQUEDOS COLECIONAVEIS  ORIGINAL MARCA GULLIVER ,  DIVERSOS MODELOS ( SEM USO ). ESTOQUE ANTIGO, ALGUNS SÃO BEM RAROS, PARA COLECIONADORES.")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=HYPERLINK("https://rossileiloes.com.br/lote/detalhe/195971", "102")</f>
      </c>
      <c r="B91" s="4" t="s">
        <f>=HYPERLINK("https://rossileiloes.com.br/lote/detalhe/195971", " LOTE CONTENDO 50 UNIDADES DE  MOSQUETÃO GANCHO OLHAL, VÁRIOS TAMANHOS E MODELOS ,( NO ESTADO), CONFORME FOTOS.")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=HYPERLINK("https://rossileiloes.com.br/lote/detalhe/195982", "105")</f>
      </c>
      <c r="B92" s="4" t="s">
        <f>=HYPERLINK("https://rossileiloes.com.br/lote/detalhe/195982", " LOTE CONTENDO DIVERSOS BRINQUEDOS E PARTES, VÁRIAS MARCAS E MODELOS,  CONFORME FOTOS. (B-17)")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=HYPERLINK("https://rossileiloes.com.br/lote/detalhe/195916", "110")</f>
      </c>
      <c r="B93" s="4" t="s">
        <f>=HYPERLINK("https://rossileiloes.com.br/lote/detalhe/195916", "[ VÍDEO ] LOTE CONTENDO 50 BOLSAS TÉRMICAS ORIGINAIS SADIA PERDIGÃO (sem uso).")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=HYPERLINK("https://rossileiloes.com.br/lote/detalhe/195859", "116")</f>
      </c>
      <c r="B94" s="4" t="s">
        <f>=HYPERLINK("https://rossileiloes.com.br/lote/detalhe/195859", " LOTE CONTENDO 50  KITS DE  BRINQUEDOS COLECIONAVEIS  ORIGINAL MARCA GULLIVER ,  DIVERSOS MODELOS ( SEM USO ). ESTOQUE ANTIGO, ALGUNS SÃO BEM RAROS, PARA COLECIONADORES.")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=HYPERLINK("https://rossileiloes.com.br/lote/detalhe/196014", "120")</f>
      </c>
      <c r="B95" s="4" t="s">
        <f>=HYPERLINK("https://rossileiloes.com.br/lote/detalhe/196014", "LOTE CONTENDO 180 CÉDULAS DE DINHEIRO ANTIGO ORIGINAL, DE VÁRIOS VALORES E ÉPOCAS,  EM EXCELENTE ESTADO DE CONSERVAÇÃO, RARIDADE PARA COLECIONADORES.")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=HYPERLINK("https://rossileiloes.com.br/lote/detalhe/195995", "121")</f>
      </c>
      <c r="B96" s="4" t="s">
        <f>=HYPERLINK("https://rossileiloes.com.br/lote/detalhe/195995", " Geladeira Frigidaire 1943. Funcionando.")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=HYPERLINK("https://rossileiloes.com.br/lote/detalhe/195853", "122")</f>
      </c>
      <c r="B97" s="4" t="s">
        <f>=HYPERLINK("https://rossileiloes.com.br/lote/detalhe/195853", " LOTE CONTENDO 50  KITS DE  BRINQUEDOS COLECIONAVEIS  ORIGINAL MARCA GULLIVER ,  DIVERSOS MODELOS ( SEM USO ). ESTOQUE ANTIGO, ALGUNS SÃO BEM RAROS, PARA COLECIONADORES.")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=HYPERLINK("https://rossileiloes.com.br/lote/detalhe/196025", "123")</f>
      </c>
      <c r="B98" s="4" t="s">
        <f>=HYPERLINK("https://rossileiloes.com.br/lote/detalhe/196025", "JAWA DÉCADA DE 1940, PÓS GUERRA, RABO SECO, SEM DOC. VEÍCULO ORNAMENTAL P/ RESTAURAÇÃO/ EXPOSIÇÃO/ EVENTOS, RELÍQUIA P/ COLECIONADORES. ( NO ESTADO) CONFORME FOTOS.")</f>
      </c>
      <c r="C98" s="4" t="inlineStr">
        <is>
          <t>Não vendido</t>
        </is>
      </c>
      <c r="D98" s="4" t="inlineStr">
        <is>
          <t>2</t>
        </is>
      </c>
      <c r="E98" s="5" t="inlineStr">
        <is>
          <t>3.200,00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=HYPERLINK("https://rossileiloes.com.br/lote/detalhe/195894", "125")</f>
      </c>
      <c r="B99" s="4" t="s">
        <f>=HYPERLINK("https://rossileiloes.com.br/lote/detalhe/195894", " LOTE C/ 50 UNIDADES DE GARRAFAS DE ÁGUA C/ TAMPA , PARA GELADEIRA CAPACIDADE 2 LITROS, DIVERSAS CORES, ( SEM USO) CONFORME FOTOS.")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=HYPERLINK("https://rossileiloes.com.br/lote/detalhe/195917", "128")</f>
      </c>
      <c r="B100" s="4" t="s">
        <f>=HYPERLINK("https://rossileiloes.com.br/lote/detalhe/195917", "[ VÍDEO ] LOTE CONTENDO 50 BOLSAS TÉRMICAS ORIGINAIS SADIA PERDIGÃO (sem uso).")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=HYPERLINK("https://rossileiloes.com.br/lote/detalhe/196037", "129")</f>
      </c>
      <c r="B101" s="4" t="s">
        <f>=HYPERLINK("https://rossileiloes.com.br/lote/detalhe/196037", "[ VÍDEOS ] CRISTALEIRA DE MADEIRA NOBRE MEDINDO 2,40 DE ALTURA , 1,00 DE FRENTE POR 0,45 DE PROFUNDIDADE. PORTAS C/ VIDROS, FECHADURAS ORIGINAIS COM AS CHAVES, DIVERSAS PRATELEIRAS TAMBEM EM MADEIRA, FUNDO EM ESPELHOS.")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750,00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=HYPERLINK("https://rossileiloes.com.br/lote/detalhe/195856", "131")</f>
      </c>
      <c r="B102" s="4" t="s">
        <f>=HYPERLINK("https://rossileiloes.com.br/lote/detalhe/195856", " LOTE C/ 20 UNIDADES DE PORTA RETRATOS DE TIMES FUTEBOL PAULISTA ( SÃO PAULO, PALMEIRAS E SANTOS) EM ALUMÍNIO, PRODUTO OFICIAL LICENCIADO C/ SELO HOLOGRÁFICO DE ORIGINALIDADE, ( SEM USO, NA CAIXA).")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=HYPERLINK("https://rossileiloes.com.br/lote/detalhe/195979", "132")</f>
      </c>
      <c r="B103" s="4" t="s">
        <f>=HYPERLINK("https://rossileiloes.com.br/lote/detalhe/195979", " LOTE COLEÇÃO DE CANETAS ANTIGAS, APROX. 500 UNIDADES, VÁRIAS MARCAS,  MODELOS E ÉPOCAS.")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=HYPERLINK("https://rossileiloes.com.br/lote/detalhe/195904", "134")</f>
      </c>
      <c r="B104" s="4" t="s">
        <f>=HYPERLINK("https://rossileiloes.com.br/lote/detalhe/195904", " PALETE C/ DIVERSOS ROLOS DE MANGUEIRAS (NO ESTADO)")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=HYPERLINK("https://rossileiloes.com.br/lote/detalhe/195882", "137")</f>
      </c>
      <c r="B105" s="4" t="s">
        <f>=HYPERLINK("https://rossileiloes.com.br/lote/detalhe/195882", " 02 PRATELEIRAS TIPO COLMÉIA, MEDINDO 2,10 X 0,64, CONFORME FOTOS.")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=HYPERLINK("https://rossileiloes.com.br/lote/detalhe/195883", "140")</f>
      </c>
      <c r="B106" s="4" t="s">
        <f>=HYPERLINK("https://rossileiloes.com.br/lote/detalhe/195883", " LOTE C/ 100 UNIDADES DE PORTA RETRATOS DE TIMES FUTEBOL PAULISTA ( SÃO PAULO, PALMEIRAS E SANTOS) EM ALUMÍNIO, PRODUTO OFICIAL LICENCIADO C/ SELO HOLOGRÁFICO DE ORIGINALIDADE, ( SEM USO, NA CAIXA).")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490,00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=HYPERLINK("https://rossileiloes.com.br/lote/detalhe/196036", "141")</f>
      </c>
      <c r="B107" s="4" t="s">
        <f>=HYPERLINK("https://rossileiloes.com.br/lote/detalhe/196036", " LOTE CONTENDO 01 PALETE C/ CENTENAS DE ITENS, SENDO: TINTAS  SPRAY , LUBRIFICANTES, SOLVENTES DE DIVERSAS MARCAS E MODELOS E DIVERSOS ITENS DO SEGMENTO, (L-02)")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450,00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=HYPERLINK("https://rossileiloes.com.br/lote/detalhe/195893", "143")</f>
      </c>
      <c r="B108" s="4" t="s">
        <f>=HYPERLINK("https://rossileiloes.com.br/lote/detalhe/195893", " LOTE C/ 50 UNIDADES DE GARRAFAS DE ÁGUA C/ TAMPA , PARA GELADEIRA CAPACIDADE 2 LITROS, DIVERSAS CORES, ( SEM USO) CONFORME FOTOS.")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=HYPERLINK("https://rossileiloes.com.br/lote/detalhe/195908", "148")</f>
      </c>
      <c r="B109" s="4" t="s">
        <f>=HYPERLINK("https://rossileiloes.com.br/lote/detalhe/195908", "50 CAIXINHAS DE LÁPIS DE COR, SENDO 06 LÁPIS CADA, CONFORME FOTOS. (SEM USO).")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=HYPERLINK("https://rossileiloes.com.br/lote/detalhe/195868", "149")</f>
      </c>
      <c r="B110" s="4" t="s">
        <f>=HYPERLINK("https://rossileiloes.com.br/lote/detalhe/195868", " 100 UNIDADES DE COFRINHOS DE PLÁSTICO INJETADO, SENDO MODELOS: PORQUINHOS, COELHINHOS, BOLINHAS DE FUTEBOL, ( SEM USO).")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=HYPERLINK("https://rossileiloes.com.br/lote/detalhe/195864", "152")</f>
      </c>
      <c r="B111" s="4" t="s">
        <f>=HYPERLINK("https://rossileiloes.com.br/lote/detalhe/195864", "[ VÍDEO ] 20 BRACELETES DE LUXO / PULSEIRA C/ PUNHO ABERTO EM METAL C/ TEXTURA E CRAVEJADO C/ PEDRARIAS, DIVERSOS TAMANHO E MODELOS, ( SEM USO).")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=HYPERLINK("https://rossileiloes.com.br/lote/detalhe/195855", "155")</f>
      </c>
      <c r="B112" s="4" t="s">
        <f>=HYPERLINK("https://rossileiloes.com.br/lote/detalhe/195855", " LOTE C/ 20 UNIDADES DE PORTA RETRATOS DE TIMES FUTEBOL PAULISTA ( SÃO PAULO, PALMEIRAS E SANTOS) EM ALUMÍNIO, PRODUTO OFICIAL LICENCIADO C/ SELO HOLOGRÁFICO DE ORIGINALIDADE, ( SEM USO, NA CAIXA).")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=HYPERLINK("https://rossileiloes.com.br/lote/detalhe/195870", "158")</f>
      </c>
      <c r="B113" s="4" t="s">
        <f>=HYPERLINK("https://rossileiloes.com.br/lote/detalhe/195870", "100 UNIDADES DE COFRINHOS DE PLÁSTICO INJETADO, SENDO MODELOS: PORQUINHOS, COELHINHOS, BOLINHAS DE FUTEBOL, ( SEM USO).")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=HYPERLINK("https://rossileiloes.com.br/lote/detalhe/195872", "161")</f>
      </c>
      <c r="B114" s="4" t="s">
        <f>=HYPERLINK("https://rossileiloes.com.br/lote/detalhe/195872", "100 UNIDADES DE COFRINHOS DE PLÁSTICO INJETADO, SENDO MODELOS: PORQUINHOS, COELHINHOS, BOLINHAS DE FUTEBOL, ( SEM USO).")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=HYPERLINK("https://rossileiloes.com.br/lote/detalhe/196004", "163")</f>
      </c>
      <c r="B115" s="4" t="s">
        <f>=HYPERLINK("https://rossileiloes.com.br/lote/detalhe/196004", " LOTE CONTENDO 20 UNIDADES DE  MOSQUETÃO GANCHO OLHAL ,( NO ESTADO), CONFORME FOTOS.")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=HYPERLINK("https://rossileiloes.com.br/lote/detalhe/195884", "164")</f>
      </c>
      <c r="B116" s="4" t="s">
        <f>=HYPERLINK("https://rossileiloes.com.br/lote/detalhe/195884", " LOTE C/ 100 UNIDADES DE PORTA RETRATOS DE TIMES FUTEBOL PAULISTA ( SÃO PAULO, PALMEIRAS E SANTOS) EM ALUMÍNIO, PRODUTO OFICIAL LICENCIADO C/ SELO HOLOGRÁFICO DE ORIGINALIDADE, ( SEM USO, NA CAIXA).")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490,00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=HYPERLINK("https://rossileiloes.com.br/lote/detalhe/196005", "166")</f>
      </c>
      <c r="B117" s="4" t="s">
        <f>=HYPERLINK("https://rossileiloes.com.br/lote/detalhe/196005", " LOTE CONTENDO 20 UNIDADES DE  MOSQUETÃO GANCHO OLHAL ,( NO ESTADO), CONFORME FOTOS.")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=HYPERLINK("https://rossileiloes.com.br/lote/detalhe/195905", "167")</f>
      </c>
      <c r="B118" s="4" t="s">
        <f>=HYPERLINK("https://rossileiloes.com.br/lote/detalhe/195905", " LOTE CONTENDO 20 UNIDADES DE  MOSQUETÃO GANCHO OLHAL ,( NO ESTADO), CONFORME FOTOS.")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=HYPERLINK("https://rossileiloes.com.br/lote/detalhe/196003", "168")</f>
      </c>
      <c r="B119" s="4" t="s">
        <f>=HYPERLINK("https://rossileiloes.com.br/lote/detalhe/196003", "LOTE CONTENDO 100 CÉDULAS DE DINHEIRO ANTIGO ORIGINAL, DE VÁRIOS VALORES E ÉPOCAS,  EM EXCELENTE ESTADO DE CONSERVAÇÃO, RARIDADE PARA COLECIONADORES.")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=HYPERLINK("https://rossileiloes.com.br/lote/detalhe/196002", "171")</f>
      </c>
      <c r="B120" s="4" t="s">
        <f>=HYPERLINK("https://rossileiloes.com.br/lote/detalhe/196002", "LOTE CONTENDO 100 CÉDULAS DE DINHEIRO ANTIGO ORIGINAL, DE VÁRIOS VALORES E ÉPOCAS,  EM EXCELENTE ESTADO DE CONSERVAÇÃO, RARIDADE PARA COLECIONADORES.")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=HYPERLINK("https://rossileiloes.com.br/lote/detalhe/196006", "172")</f>
      </c>
      <c r="B121" s="4" t="s">
        <f>=HYPERLINK("https://rossileiloes.com.br/lote/detalhe/196006", " LOTE CONTENDO 20 UNIDADES DE  MOSQUETÃO GANCHO OLHAL ,( NO ESTADO), CONFORME FOTOS.")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=HYPERLINK("https://rossileiloes.com.br/lote/detalhe/196000", "174")</f>
      </c>
      <c r="B122" s="4" t="s">
        <f>=HYPERLINK("https://rossileiloes.com.br/lote/detalhe/196000", "LOTE CONTENDO 100 CÉDULAS DE DINHEIRO ANTIGO ORIGINAL, DE VÁRIOS VALORES E ÉPOCAS,  EM EXCELENTE ESTADO DE CONSERVAÇÃO, RARIDADE PARA COLECIONADORES.")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=HYPERLINK("https://rossileiloes.com.br/lote/detalhe/195999", "177")</f>
      </c>
      <c r="B123" s="4" t="s">
        <f>=HYPERLINK("https://rossileiloes.com.br/lote/detalhe/195999", "LOTE CONTENDO 100 CÉDULAS DE DINHEIRO ANTIGO ORIGINAL, DE VÁRIOS VALORES E ÉPOCAS,  EM EXCELENTE ESTADO DE CONSERVAÇÃO, RARIDADE PARA COLECIONADORES.")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=HYPERLINK("https://rossileiloes.com.br/lote/detalhe/196007", "178")</f>
      </c>
      <c r="B124" s="4" t="s">
        <f>=HYPERLINK("https://rossileiloes.com.br/lote/detalhe/196007", " LOTE CONTENDO 20 UNIDADES DE  MOSQUETÃO GANCHO OLHAL ,( NO ESTADO), CONFORME FOTOS.")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=HYPERLINK("https://rossileiloes.com.br/lote/detalhe/195881", "179")</f>
      </c>
      <c r="B125" s="4" t="s">
        <f>=HYPERLINK("https://rossileiloes.com.br/lote/detalhe/195881", " LOTE CONTENDO 50 UNIDADES DE  ITENS DE BIJOUTERIAS,  PEDRARIAS DE LUXO, BRACELETES, TIC-TAC ( PRESILHAS), PULSEIRAS, APLIQUES DE CABELO, TIARAS , ACESSÓRIOS , DIVERSOS MODELOS CONFORME FOTOS.")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=HYPERLINK("https://rossileiloes.com.br/lote/detalhe/195879", "188")</f>
      </c>
      <c r="B126" s="4" t="s">
        <f>=HYPERLINK("https://rossileiloes.com.br/lote/detalhe/195879", " LOTE CONTENDO 50 UNIDADES DE  ITENS DE BIJOUTERIAS,  PEDRARIAS DE LUXO, BRACELETES, TIC-TAC ( PRESILHAS), PULSEIRAS, APLIQUES DE CABELO, TIARAS , ACESSÓRIOS , DIVERSOS MODELOS CONFORME FOTOS.")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=HYPERLINK("https://rossileiloes.com.br/lote/detalhe/195860", "191")</f>
      </c>
      <c r="B127" s="4" t="s">
        <f>=HYPERLINK("https://rossileiloes.com.br/lote/detalhe/195860", " LOTE C/ 20 UNIDADES DE PORTA RETRATOS DE TIMES FUTEBOL PAULISTA ( SÃO PAULO, PALMEIRAS E SANTOS) EM ALUMÍNIO, PRODUTO OFICIAL LICENCIADO C/ SELO HOLOGRÁFICO DE ORIGINALIDADE, ( SEM USO, NA CAIXA).")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=HYPERLINK("https://rossileiloes.com.br/lote/detalhe/195880", "194")</f>
      </c>
      <c r="B128" s="4" t="s">
        <f>=HYPERLINK("https://rossileiloes.com.br/lote/detalhe/195880", " LOTE CONTENDO 50 UNIDADES DE  ITENS DE BIJOUTERIAS,  PEDRARIAS DE LUXO, BRACELETES, TIC-TAC ( PRESILHAS), PULSEIRAS, APLIQUES DE CABELO, TIARAS , ACESSÓRIOS , DIVERSOS MODELOS CONFORME FOTOS.")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=HYPERLINK("https://rossileiloes.com.br/lote/detalhe/195885", "203")</f>
      </c>
      <c r="B129" s="4" t="s">
        <f>=HYPERLINK("https://rossileiloes.com.br/lote/detalhe/195885", "500 UNIDADES DE COFRINHOS DE PLÁSTICO INJETADO, SENDO MODELOS:  PORQUINHOS, COELHINHOS, CARRINHO FUSCA E BOLINHAS DE FUTEBOL, ( SEM USO).")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=HYPERLINK("https://rossileiloes.com.br/lote/detalhe/195887", "209")</f>
      </c>
      <c r="B130" s="4" t="s">
        <f>=HYPERLINK("https://rossileiloes.com.br/lote/detalhe/195887", " LOTE CONTENDO 25 GARRAFAS DE CACHAÇA DE ALAMBIQUE ARTESANAL.")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=HYPERLINK("https://rossileiloes.com.br/lote/detalhe/195889", "212")</f>
      </c>
      <c r="B131" s="4" t="s">
        <f>=HYPERLINK("https://rossileiloes.com.br/lote/detalhe/195889", " LOTE C/ 100 UNIDADES DE PORTA RETRATOS DE TIMES FUTEBOL PAULISTA ( SÃO PAULO, PALMEIRAS E SANTOS) EM ALUMÍNIO, PRODUTO OFICIAL LICENCIADO C/ SELO HOLOGRÁFICO DE ORIGINALIDADE, ( SEM USO, NA CAIXA).")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490,00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=HYPERLINK("https://rossileiloes.com.br/lote/detalhe/195888", "215")</f>
      </c>
      <c r="B132" s="4" t="s">
        <f>=HYPERLINK("https://rossileiloes.com.br/lote/detalhe/195888", " LOTE CONTENDO 25 GARRAFAS DE CACHAÇA DE ALAMBIQUE ARTESANAL.")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=HYPERLINK("https://rossileiloes.com.br/lote/detalhe/195890", "218")</f>
      </c>
      <c r="B133" s="4" t="s">
        <f>=HYPERLINK("https://rossileiloes.com.br/lote/detalhe/195890", " LOTE C/ 50 UNIDADES DE GARRAFAS DE ÁGUA C/ TAMPA , PARA GELADEIRA CAPACIDADE 2 LITROS, DIVERSAS CORES, ( SEM USO) CONFORME FOTOS.")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=HYPERLINK("https://rossileiloes.com.br/lote/detalhe/195891", "221")</f>
      </c>
      <c r="B134" s="4" t="s">
        <f>=HYPERLINK("https://rossileiloes.com.br/lote/detalhe/195891", " LOTE C/ 100 UNIDADES DE PORTA RETRATOS DE TIMES FUTEBOL PAULISTA ( SÃO PAULO, PALMEIRAS E SANTOS) EM ALUMÍNIO, PRODUTO OFICIAL LICENCIADO C/ SELO HOLOGRÁFICO DE ORIGINALIDADE, ( SEM USO, NA CAIXA).")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490,00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=HYPERLINK("https://rossileiloes.com.br/lote/detalhe/195892", "224")</f>
      </c>
      <c r="B135" s="4" t="s">
        <f>=HYPERLINK("https://rossileiloes.com.br/lote/detalhe/195892", " LOTE CONTENDO 25 GARRAFAS DE CACHAÇA DE ALAMBIQUE ARTESANAL.")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=HYPERLINK("https://rossileiloes.com.br/lote/detalhe/195846", "227")</f>
      </c>
      <c r="B136" s="4" t="s">
        <f>=HYPERLINK("https://rossileiloes.com.br/lote/detalhe/195846", "[ VÍDEO ] Lote de itens Antigos. Sendo: 01 - Relógio De Ponto, 02-Relógios quadrados grandes, 01 - Campainha de elétrica de Sino.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=HYPERLINK("https://rossileiloes.com.br/lote/detalhe/195847", "233")</f>
      </c>
      <c r="B137" s="4" t="s">
        <f>=HYPERLINK("https://rossileiloes.com.br/lote/detalhe/195847", " Lote contendo diversos itens, sendo: 04 telefones sem fio, 02 mini  gravador , 02 Vou, 01 nobrek, 04 vídeo cassete e diversos cabos e outros.")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=HYPERLINK("https://rossileiloes.com.br/lote/detalhe/195895", "239")</f>
      </c>
      <c r="B138" s="4" t="s">
        <f>=HYPERLINK("https://rossileiloes.com.br/lote/detalhe/195895", " LOTE C/ 50 UNIDADES DE GARRAFAS DE ÁGUA C/ TAMPA , PARA GELADEIRA CAPACIDADE 2 LITROS, DIVERSAS CORES, ( SEM USO) CONFORME FOTOS.")</f>
      </c>
      <c r="C138" s="4" t="inlineStr">
        <is>
          <t>Não vendido</t>
        </is>
      </c>
      <c r="D138" s="4" t="inlineStr">
        <is>
          <t>1</t>
        </is>
      </c>
      <c r="E138" s="5" t="inlineStr">
        <is>
          <t>100,00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=HYPERLINK("https://rossileiloes.com.br/lote/detalhe/195897", "242")</f>
      </c>
      <c r="B139" s="4" t="s">
        <f>=HYPERLINK("https://rossileiloes.com.br/lote/detalhe/195897", " Prateleiras e Nichos , no estado, conforte fotos.")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=HYPERLINK("https://rossileiloes.com.br/lote/detalhe/195896", "245")</f>
      </c>
      <c r="B140" s="4" t="s">
        <f>=HYPERLINK("https://rossileiloes.com.br/lote/detalhe/195896", " LOTE C/ 50 UNIDADES DE GARRAFAS DE ÁGUA C/ TAMPA , PARA GELADEIRA CAPACIDADE 2 LITROS, DIVERSAS CORES, ( SEM USO) CONFORME FOTOS.")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=HYPERLINK("https://rossileiloes.com.br/lote/detalhe/195902", "257")</f>
      </c>
      <c r="B141" s="4" t="s">
        <f>=HYPERLINK("https://rossileiloes.com.br/lote/detalhe/195902", " COLEÇÃO CONTENDO 31 CINZEIROS ANTIGOS, DIVERSOS MODELOS, EM PORCELANA FINA E VIDRO, CERAMICA  E OUTROS ,PARA COLECINADORES. C-02")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=HYPERLINK("https://rossileiloes.com.br/lote/detalhe/195867", "266")</f>
      </c>
      <c r="B142" s="4" t="s">
        <f>=HYPERLINK("https://rossileiloes.com.br/lote/detalhe/195867", "[ VÍDEO ] 20 BRACELETES DE LUXO / PULSEIRA C/ PUNHO ABERTO EM METAL C/ TEXTURA E CRAVEJADO C/ PEDRARIAS, DIVERSOS TAMANHO E MODELOS, ( SEM USO).")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=HYPERLINK("https://rossileiloes.com.br/lote/detalhe/195852", "272")</f>
      </c>
      <c r="B143" s="4" t="s">
        <f>=HYPERLINK("https://rossileiloes.com.br/lote/detalhe/195852", " LOTE CONTENDO 50  KITS DE  BRINQUEDOS COLECIONAVEIS  ORIGINAL MARCA GULLIVER ,  DIVERSOS MODELOS ( SEM USO ). ESTOQUE ANTIGO, ALGUNS SÃO BEM RAROS, PARA COLECIONADORES.")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=HYPERLINK("https://rossileiloes.com.br/lote/detalhe/195866", "275")</f>
      </c>
      <c r="B144" s="4" t="s">
        <f>=HYPERLINK("https://rossileiloes.com.br/lote/detalhe/195866", "[ VÍDEO ] 20 BRACELETES DE LUXO / PULSEIRA C/ PUNHO ABERTO EM METAL C/ TEXTURA E CRAVEJADO C/ PEDRARIAS, DIVERSOS TAMANHO E MODELOS, ( SEM USO).")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=HYPERLINK("https://rossileiloes.com.br/lote/detalhe/195906", "278")</f>
      </c>
      <c r="B145" s="4" t="s">
        <f>=HYPERLINK("https://rossileiloes.com.br/lote/detalhe/195906", " LOTE CONTENDO 04 CAIXAS DE MADEIRA E 01 DE PAPELÃO C/ DIVERSOS SENDO; SPRAY, LUBRIFICANTES, SOLVENTES, TUBOS DE  SILICONES E OUTROS PRODUTOS  CONFORME FOTOS.")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=HYPERLINK("https://rossileiloes.com.br/lote/detalhe/195918", "317")</f>
      </c>
      <c r="B146" s="4" t="s">
        <f>=HYPERLINK("https://rossileiloes.com.br/lote/detalhe/195918", " BALANÇA ANTIGA, VISOR DE QUILOGRAMAS REDONDO, RELÍQUIA PARA COLECINADORES, ( NO ESTADO) CONFORME FOTOS.")</f>
      </c>
      <c r="C146" s="4" t="inlineStr">
        <is>
          <t>Não vendido</t>
        </is>
      </c>
      <c r="D146" s="4" t="inlineStr">
        <is>
          <t>1</t>
        </is>
      </c>
      <c r="E146" s="5" t="inlineStr">
        <is>
          <t>150,00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=HYPERLINK("https://rossileiloes.com.br/lote/detalhe/195919", "326")</f>
      </c>
      <c r="B147" s="4" t="s">
        <f>=HYPERLINK("https://rossileiloes.com.br/lote/detalhe/195919", " Lote único contendo: 01 liquidificador marca Arno super , 01 Arno Supermix copos de vidro, originais, 01 Moringas de Cerâmica e 01 Bebedouro de porcelana, ( no estado) conforme fotos.")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=HYPERLINK("https://rossileiloes.com.br/lote/detalhe/195920", "329")</f>
      </c>
      <c r="B148" s="4" t="s">
        <f>=HYPERLINK("https://rossileiloes.com.br/lote/detalhe/195920", " Lote de latas antigas, sendo: 11 latas , Leite em pó Glória  e outras conforme fotos Relíquia para COLECIONADORES ( no estado) conforme fotos")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=HYPERLINK("https://rossileiloes.com.br/lote/detalhe/195921", "335")</f>
      </c>
      <c r="B149" s="4" t="s">
        <f>=HYPERLINK("https://rossileiloes.com.br/lote/detalhe/195921", " Balança antiga madeira e ferro, Relíquia para COLECIONADORES ( no estado) conforme fotos, obs: ( O vaso não faz parte do lote)")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=HYPERLINK("https://rossileiloes.com.br/lote/detalhe/195926", "338")</f>
      </c>
      <c r="B150" s="4" t="s">
        <f>=HYPERLINK("https://rossileiloes.com.br/lote/detalhe/195926", " LOTE CONTENDO 10 GARRAFAS TÉRMICAS DE INOX DE 500ml.  (SEM USO)")</f>
      </c>
      <c r="C150" s="4" t="inlineStr">
        <is>
          <t>Não vendido</t>
        </is>
      </c>
      <c r="D150" s="4" t="inlineStr">
        <is>
          <t>2</t>
        </is>
      </c>
      <c r="E150" s="5" t="inlineStr">
        <is>
          <t>150,00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=HYPERLINK("https://rossileiloes.com.br/lote/detalhe/195927", "341")</f>
      </c>
      <c r="B151" s="4" t="s">
        <f>=HYPERLINK("https://rossileiloes.com.br/lote/detalhe/195927", " LOTE CONTENDO 10 GARRAFAS TÉRMICAS DE INOX DE 500ml.  (SEM USO)")</f>
      </c>
      <c r="C151" s="4" t="inlineStr">
        <is>
          <t>Não vendido</t>
        </is>
      </c>
      <c r="D151" s="4" t="inlineStr">
        <is>
          <t>2</t>
        </is>
      </c>
      <c r="E151" s="5" t="inlineStr">
        <is>
          <t>150,00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=HYPERLINK("https://rossileiloes.com.br/lote/detalhe/195924", "344")</f>
      </c>
      <c r="B152" s="4" t="s">
        <f>=HYPERLINK("https://rossileiloes.com.br/lote/detalhe/195924", " LOTE CONTENDO 50 UNIDADES DE  MOSQUETÃO GANCHO OLHAL, VÁRIOS TAMANHOS E MODELOS ,( NO ESTADO), CONFORME FOTOS.")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=HYPERLINK("https://rossileiloes.com.br/lote/detalhe/195922", "347")</f>
      </c>
      <c r="B153" s="4" t="s">
        <f>=HYPERLINK("https://rossileiloes.com.br/lote/detalhe/195922", " LOTE CONTENDO 50 UNIDADES DE  MOSQUETÃO GANCHO OLHAL, VÁRIOS TAMANHOS E MODELOS ,( NO ESTADO), CONFORME FOTOS.")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=HYPERLINK("https://rossileiloes.com.br/lote/detalhe/195925", "350")</f>
      </c>
      <c r="B154" s="4" t="s">
        <f>=HYPERLINK("https://rossileiloes.com.br/lote/detalhe/195925", " LOTE CONTENDO 50 UNIDADES DE  MOSQUETÃO GANCHO OLHAL, VÁRIOS TAMANHOS E MODELOS ,( NO ESTADO), CONFORME FOTOS.")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=HYPERLINK("https://rossileiloes.com.br/lote/detalhe/195923", "353")</f>
      </c>
      <c r="B155" s="4" t="s">
        <f>=HYPERLINK("https://rossileiloes.com.br/lote/detalhe/195923", " LOTE CONTENDO 50 UNIDADES DE  MOSQUETÃO GANCHO OLHAL, VÁRIOS TAMANHOS E MODELOS ,( NO ESTADO), CONFORME FOTOS.")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=HYPERLINK("https://rossileiloes.com.br/lote/detalhe/196024", "359")</f>
      </c>
      <c r="B156" s="4" t="s">
        <f>=HYPERLINK("https://rossileiloes.com.br/lote/detalhe/196024", " Vespa 1963. Completa, placa cinza. Motor original. Polida. Revisada.")</f>
      </c>
      <c r="C156" s="4" t="inlineStr">
        <is>
          <t>Não vendido</t>
        </is>
      </c>
      <c r="D156" s="4" t="inlineStr">
        <is>
          <t>1</t>
        </is>
      </c>
      <c r="E156" s="5" t="inlineStr">
        <is>
          <t>5.000,00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=HYPERLINK("https://rossileiloes.com.br/lote/detalhe/196023", "360")</f>
      </c>
      <c r="B157" s="4" t="s">
        <f>=HYPERLINK("https://rossileiloes.com.br/lote/detalhe/196023", " Peças específicas da moto BMW R 1200 C (a moto do filme do James bond)")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500,00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=HYPERLINK("https://rossileiloes.com.br/lote/detalhe/196015", "361")</f>
      </c>
      <c r="B158" s="4" t="s">
        <f>=HYPERLINK("https://rossileiloes.com.br/lote/detalhe/196015", "LOTE CONTENDO 180 CÉDULAS DE DINHEIRO ANTIGO ORIGINAL, DE VÁRIOS VALORES E ÉPOCAS,  EM EXCELENTE ESTADO DE CONSERVAÇÃO, RARIDADE PARA COLECIONADORES.")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100,00</t>
        </is>
      </c>
      <c r="F15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2026-04-22T13:49:02.00Z</dcterms:created>
  <dc:creator>Tellks Tecnologia</dc:creator>
  <cp:revision>0</cp:revision>
</cp:coreProperties>
</file>