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=HYPERLINK("https://rossileiloes.com.br/lote/detalhe/240757", "100")</f>
      </c>
      <c r="B11" s="4" t="s">
        <f>=HYPERLINK("https://rossileiloes.com.br/lote/detalhe/240757",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=HYPERLINK("https://rossileiloes.com.br/lote/detalhe/240681", "101")</f>
      </c>
      <c r="B12" s="4" t="s">
        <f>=HYPERLINK("https://rossileiloes.com.br/lote/detalhe/240681",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=HYPERLINK("https://rossileiloes.com.br/lote/detalhe/240683", "102")</f>
      </c>
      <c r="B13" s="4" t="s">
        <f>=HYPERLINK("https://rossileiloes.com.br/lote/detalhe/240683",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=HYPERLINK("https://rossileiloes.com.br/lote/detalhe/240754", "103")</f>
      </c>
      <c r="B14" s="4" t="s">
        <f>=HYPERLINK("https://rossileiloes.com.br/lote/detalhe/240754",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=HYPERLINK("https://rossileiloes.com.br/lote/detalhe/240693", "104")</f>
      </c>
      <c r="B15" s="4" t="s">
        <f>=HYPERLINK("https://rossileiloes.com.br/lote/detalhe/240693",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=HYPERLINK("https://rossileiloes.com.br/lote/detalhe/240684", "105")</f>
      </c>
      <c r="B16" s="4" t="s">
        <f>=HYPERLINK("https://rossileiloes.com.br/lote/detalhe/240684",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=HYPERLINK("https://rossileiloes.com.br/lote/detalhe/240687", "106")</f>
      </c>
      <c r="B17" s="4" t="s">
        <f>=HYPERLINK("https://rossileiloes.com.br/lote/detalhe/240687",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=HYPERLINK("https://rossileiloes.com.br/lote/detalhe/240686", "107")</f>
      </c>
      <c r="B18" s="4" t="s">
        <f>=HYPERLINK("https://rossileiloes.com.br/lote/detalhe/240686",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=HYPERLINK("https://rossileiloes.com.br/lote/detalhe/240690", "108")</f>
      </c>
      <c r="B19" s="4" t="s">
        <f>=HYPERLINK("https://rossileiloes.com.br/lote/detalhe/240690",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=HYPERLINK("https://rossileiloes.com.br/lote/detalhe/240691", "109")</f>
      </c>
      <c r="B20" s="4" t="s">
        <f>=HYPERLINK("https://rossileiloes.com.br/lote/detalhe/240691",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=HYPERLINK("https://rossileiloes.com.br/lote/detalhe/240758", "110")</f>
      </c>
      <c r="B21" s="4" t="s">
        <f>=HYPERLINK("https://rossileiloes.com.br/lote/detalhe/240758", "10 un. - MOTORES CAPACIDADE 15 CV REDUÇÃO 1:35")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=HYPERLINK("https://rossileiloes.com.br/lote/detalhe/240756", "111")</f>
      </c>
      <c r="B22" s="4" t="s">
        <f>=HYPERLINK("https://rossileiloes.com.br/lote/detalhe/240756",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=HYPERLINK("https://rossileiloes.com.br/lote/detalhe/240689", "112")</f>
      </c>
      <c r="B23" s="4" t="s">
        <f>=HYPERLINK("https://rossileiloes.com.br/lote/detalhe/240689",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=HYPERLINK("https://rossileiloes.com.br/lote/detalhe/240695", "113")</f>
      </c>
      <c r="B24" s="4" t="s">
        <f>=HYPERLINK("https://rossileiloes.com.br/lote/detalhe/240695",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=HYPERLINK("https://rossileiloes.com.br/lote/detalhe/240688", "114")</f>
      </c>
      <c r="B25" s="4" t="s">
        <f>=HYPERLINK("https://rossileiloes.com.br/lote/detalhe/240688",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=HYPERLINK("https://rossileiloes.com.br/lote/detalhe/240685", "115")</f>
      </c>
      <c r="B26" s="4" t="s">
        <f>=HYPERLINK("https://rossileiloes.com.br/lote/detalhe/240685",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=HYPERLINK("https://rossileiloes.com.br/lote/detalhe/240694", "116")</f>
      </c>
      <c r="B27" s="4" t="s">
        <f>=HYPERLINK("https://rossileiloes.com.br/lote/detalhe/240694",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=HYPERLINK("https://rossileiloes.com.br/lote/detalhe/240697", "117")</f>
      </c>
      <c r="B28" s="4" t="s">
        <f>=HYPERLINK("https://rossileiloes.com.br/lote/detalhe/240697",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=HYPERLINK("https://rossileiloes.com.br/lote/detalhe/240752", "118")</f>
      </c>
      <c r="B29" s="4" t="s">
        <f>=HYPERLINK("https://rossileiloes.com.br/lote/detalhe/240752", " FILTRO EM AÇO INOX TAMANHO 1.000 X 300 DE DIAMETRO")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=HYPERLINK("https://rossileiloes.com.br/lote/detalhe/240759", "119")</f>
      </c>
      <c r="B30" s="4" t="s">
        <f>=HYPERLINK("https://rossileiloes.com.br/lote/detalhe/240759", "TALHA CAPACIDADE 20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=HYPERLINK("https://rossileiloes.com.br/lote/detalhe/240696", "120")</f>
      </c>
      <c r="B31" s="4" t="s">
        <f>=HYPERLINK("https://rossileiloes.com.br/lote/detalhe/240696", " DOBRADEIRA; COMP. 2 M")</f>
      </c>
      <c r="C31" s="4" t="inlineStr">
        <is>
          <t>Vendido</t>
        </is>
      </c>
      <c r="D31" s="4" t="inlineStr">
        <is>
          <t>1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=HYPERLINK("https://rossileiloes.com.br/lote/detalhe/240753", "122")</f>
      </c>
      <c r="B32" s="4" t="s">
        <f>=HYPERLINK("https://rossileiloes.com.br/lote/detalhe/240753", " TORNO MECANICO BARRAMENTO 3 MTS PASSAGEM TOTAL 800 MARCA TOZ")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=HYPERLINK("https://rossileiloes.com.br/lote/detalhe/240682", "123")</f>
      </c>
      <c r="B33" s="4" t="s">
        <f>=HYPERLINK("https://rossileiloes.com.br/lote/detalhe/240682",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=HYPERLINK("https://rossileiloes.com.br/lote/detalhe/240755", "124")</f>
      </c>
      <c r="B34" s="4" t="s">
        <f>=HYPERLINK("https://rossileiloes.com.br/lote/detalhe/240755", " TORRE DE RESFRIAMENTO COMPLETA TAMANHO 2.300 X 700 X 700")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=HYPERLINK("https://rossileiloes.com.br/lote/detalhe/240701", "126")</f>
      </c>
      <c r="B35" s="4" t="s">
        <f>=HYPERLINK("https://rossileiloes.com.br/lote/detalhe/240701",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=HYPERLINK("https://rossileiloes.com.br/lote/detalhe/240699", "127")</f>
      </c>
      <c r="B36" s="4" t="s">
        <f>=HYPERLINK("https://rossileiloes.com.br/lote/detalhe/240699",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=HYPERLINK("https://rossileiloes.com.br/lote/detalhe/240718", "129")</f>
      </c>
      <c r="B37" s="4" t="s">
        <f>=HYPERLINK("https://rossileiloes.com.br/lote/detalhe/240718",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=HYPERLINK("https://rossileiloes.com.br/lote/detalhe/240700", "130")</f>
      </c>
      <c r="B38" s="4" t="s">
        <f>=HYPERLINK("https://rossileiloes.com.br/lote/detalhe/240700",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=HYPERLINK("https://rossileiloes.com.br/lote/detalhe/240702", "131")</f>
      </c>
      <c r="B39" s="4" t="s">
        <f>=HYPERLINK("https://rossileiloes.com.br/lote/detalhe/240702",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=HYPERLINK("https://rossileiloes.com.br/lote/detalhe/240708", "132")</f>
      </c>
      <c r="B40" s="4" t="s">
        <f>=HYPERLINK("https://rossileiloes.com.br/lote/detalhe/240708",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=HYPERLINK("https://rossileiloes.com.br/lote/detalhe/240714", "133")</f>
      </c>
      <c r="B41" s="4" t="s">
        <f>=HYPERLINK("https://rossileiloes.com.br/lote/detalhe/240714",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=HYPERLINK("https://rossileiloes.com.br/lote/detalhe/240704", "134")</f>
      </c>
      <c r="B42" s="4" t="s">
        <f>=HYPERLINK("https://rossileiloes.com.br/lote/detalhe/240704",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=HYPERLINK("https://rossileiloes.com.br/lote/detalhe/240707", "135")</f>
      </c>
      <c r="B43" s="4" t="s">
        <f>=HYPERLINK("https://rossileiloes.com.br/lote/detalhe/240707",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=HYPERLINK("https://rossileiloes.com.br/lote/detalhe/240719", "136")</f>
      </c>
      <c r="B44" s="4" t="s">
        <f>=HYPERLINK("https://rossileiloes.com.br/lote/detalhe/240719",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=HYPERLINK("https://rossileiloes.com.br/lote/detalhe/240711", "137")</f>
      </c>
      <c r="B45" s="4" t="s">
        <f>=HYPERLINK("https://rossileiloes.com.br/lote/detalhe/240711",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=HYPERLINK("https://rossileiloes.com.br/lote/detalhe/240705", "138")</f>
      </c>
      <c r="B46" s="4" t="s">
        <f>=HYPERLINK("https://rossileiloes.com.br/lote/detalhe/240705",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=HYPERLINK("https://rossileiloes.com.br/lote/detalhe/240706", "139")</f>
      </c>
      <c r="B47" s="4" t="s">
        <f>=HYPERLINK("https://rossileiloes.com.br/lote/detalhe/240706",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=HYPERLINK("https://rossileiloes.com.br/lote/detalhe/240715", "140")</f>
      </c>
      <c r="B48" s="4" t="s">
        <f>=HYPERLINK("https://rossileiloes.com.br/lote/detalhe/240715",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=HYPERLINK("https://rossileiloes.com.br/lote/detalhe/240710", "141")</f>
      </c>
      <c r="B49" s="4" t="s">
        <f>=HYPERLINK("https://rossileiloes.com.br/lote/detalhe/240710",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=HYPERLINK("https://rossileiloes.com.br/lote/detalhe/240703", "142")</f>
      </c>
      <c r="B50" s="4" t="s">
        <f>=HYPERLINK("https://rossileiloes.com.br/lote/detalhe/240703",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=HYPERLINK("https://rossileiloes.com.br/lote/detalhe/240709", "143")</f>
      </c>
      <c r="B51" s="4" t="s">
        <f>=HYPERLINK("https://rossileiloes.com.br/lote/detalhe/240709",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=HYPERLINK("https://rossileiloes.com.br/lote/detalhe/240717", "144")</f>
      </c>
      <c r="B52" s="4" t="s">
        <f>=HYPERLINK("https://rossileiloes.com.br/lote/detalhe/240717",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=HYPERLINK("https://rossileiloes.com.br/lote/detalhe/240723", "145")</f>
      </c>
      <c r="B53" s="4" t="s">
        <f>=HYPERLINK("https://rossileiloes.com.br/lote/detalhe/240723",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=HYPERLINK("https://rossileiloes.com.br/lote/detalhe/240712", "147")</f>
      </c>
      <c r="B54" s="4" t="s">
        <f>=HYPERLINK("https://rossileiloes.com.br/lote/detalhe/240712", " SERRA DE FITA EM INOX BECCARO SF282N220")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=HYPERLINK("https://rossileiloes.com.br/lote/detalhe/240722", "148")</f>
      </c>
      <c r="B55" s="4" t="s">
        <f>=HYPERLINK("https://rossileiloes.com.br/lote/detalhe/240722", " ASPIRADOR DE PÓ INDUSTRIAL; C/ MOTOR DE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=HYPERLINK("https://rossileiloes.com.br/lote/detalhe/240698", "149")</f>
      </c>
      <c r="B56" s="4" t="s">
        <f>=HYPERLINK("https://rossileiloes.com.br/lote/detalhe/240698", " SERRA DE FITA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=HYPERLINK("https://rossileiloes.com.br/lote/detalhe/240716", "150")</f>
      </c>
      <c r="B57" s="4" t="s">
        <f>=HYPERLINK("https://rossileiloes.com.br/lote/detalhe/240716", " ELEVADOR MANUAL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=HYPERLINK("https://rossileiloes.com.br/lote/detalhe/240721", "151")</f>
      </c>
      <c r="B58" s="4" t="s">
        <f>=HYPERLINK("https://rossileiloes.com.br/lote/detalhe/240721", " 3 BOMBAS CENTRÍFUGAS EM INOX KSB; C/ MOTOR DE 5 CV; Q: 1,5 M³/H")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1200.00</t>
        </is>
      </c>
    </row>
    <row collapsed="false" customFormat="false" customHeight="false" hidden="false" ht="12.1" outlineLevel="0" r="59">
      <c r="A59" s="5" t="s">
        <f>=HYPERLINK("https://rossileiloes.com.br/lote/detalhe/240720", "153")</f>
      </c>
      <c r="B59" s="4" t="s">
        <f>=HYPERLINK("https://rossileiloes.com.br/lote/detalhe/240720", " PLAINA LIMADORA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=HYPERLINK("https://rossileiloes.com.br/lote/detalhe/240724", "154")</f>
      </c>
      <c r="B60" s="4" t="s">
        <f>=HYPERLINK("https://rossileiloes.com.br/lote/detalhe/240724", " TROCADOR DE CALOR EM INOX ALFA LAVAL")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=HYPERLINK("https://rossileiloes.com.br/lote/detalhe/240713", "155")</f>
      </c>
      <c r="B61" s="4" t="s">
        <f>=HYPERLINK("https://rossileiloes.com.br/lote/detalhe/240713", " FILTRO-PRENSA EM AÇO CARBONO BOMAX; C/ PLACAS EM PP")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13.200,00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=HYPERLINK("https://rossileiloes.com.br/lote/detalhe/240730", "156")</f>
      </c>
      <c r="B62" s="4" t="s">
        <f>=HYPERLINK("https://rossileiloes.com.br/lote/detalhe/240730", " PALETEIRA ELÉTRICA CROWN MOD. 40GPM-4-12; CAP. 1200 KG; C/ BATERIA E S/ CARREGADOR")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=HYPERLINK("https://rossileiloes.com.br/lote/detalhe/240692", "157")</f>
      </c>
      <c r="B63" s="4" t="s">
        <f>=HYPERLINK("https://rossileiloes.com.br/lote/detalhe/240692", " OXIGENADOR EM FIBRA; C/ MOTOR DE 2 CV, RPM 1700")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=HYPERLINK("https://rossileiloes.com.br/lote/detalhe/240729", "159")</f>
      </c>
      <c r="B64" s="4" t="s">
        <f>=HYPERLINK("https://rossileiloes.com.br/lote/detalhe/240729", " 3 EXPOSITORES REFRIGERADOS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5.400,00</t>
        </is>
      </c>
      <c r="F64" s="4" t="inlineStr">
        <is>
          <t>600.00</t>
        </is>
      </c>
    </row>
    <row collapsed="false" customFormat="false" customHeight="false" hidden="false" ht="12.1" outlineLevel="0" r="65">
      <c r="A65" s="5" t="s">
        <f>=HYPERLINK("https://rossileiloes.com.br/lote/detalhe/240725", "160")</f>
      </c>
      <c r="B65" s="4" t="s">
        <f>=HYPERLINK("https://rossileiloes.com.br/lote/detalhe/240725", " TROCADOR DE CALOR EM INOX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800.00</t>
        </is>
      </c>
    </row>
    <row collapsed="false" customFormat="false" customHeight="false" hidden="false" ht="12.1" outlineLevel="0" r="66">
      <c r="A66" s="5" t="s">
        <f>=HYPERLINK("https://rossileiloes.com.br/lote/detalhe/240726", "162")</f>
      </c>
      <c r="B66" s="4" t="s">
        <f>=HYPERLINK("https://rossileiloes.com.br/lote/detalhe/240726", " 3 MOTOBOMBAS C/ MOTOR DE 30 CV E 2 MOTOBOMBAS C/ MOTOR DE 20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11.400,00</t>
        </is>
      </c>
      <c r="F66" s="4" t="inlineStr">
        <is>
          <t>1300.00</t>
        </is>
      </c>
    </row>
    <row collapsed="false" customFormat="false" customHeight="false" hidden="false" ht="12.1" outlineLevel="0" r="67">
      <c r="A67" s="5" t="s">
        <f>=HYPERLINK("https://rossileiloes.com.br/lote/detalhe/240732", "164")</f>
      </c>
      <c r="B67" s="4" t="s">
        <f>=HYPERLINK("https://rossileiloes.com.br/lote/detalhe/240732", " 2 MOTOBOMBAS; C/ MOTOR DE 30 CV, RPM 3510")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=HYPERLINK("https://rossileiloes.com.br/lote/detalhe/240728", "168")</f>
      </c>
      <c r="B68" s="4" t="s">
        <f>=HYPERLINK("https://rossileiloes.com.br/lote/detalhe/240728",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=HYPERLINK("https://rossileiloes.com.br/lote/detalhe/240737", "170")</f>
      </c>
      <c r="B69" s="4" t="s">
        <f>=HYPERLINK("https://rossileiloes.com.br/lote/detalhe/240737",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=HYPERLINK("https://rossileiloes.com.br/lote/detalhe/240734", "171")</f>
      </c>
      <c r="B70" s="4" t="s">
        <f>=HYPERLINK("https://rossileiloes.com.br/lote/detalhe/240734",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=HYPERLINK("https://rossileiloes.com.br/lote/detalhe/240727", "173")</f>
      </c>
      <c r="B71" s="4" t="s">
        <f>=HYPERLINK("https://rossileiloes.com.br/lote/detalhe/240727", " SERRA DE FITA RONEMAK MOD. 3/4; C/ MESA 300x300 MM")</f>
      </c>
      <c r="C71" s="4" t="inlineStr">
        <is>
          <t>Vendido</t>
        </is>
      </c>
      <c r="D71" s="4" t="inlineStr">
        <is>
          <t>2</t>
        </is>
      </c>
      <c r="E71" s="5" t="inlineStr">
        <is>
          <t>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=HYPERLINK("https://rossileiloes.com.br/lote/detalhe/240733", "174")</f>
      </c>
      <c r="B72" s="4" t="s">
        <f>=HYPERLINK("https://rossileiloes.com.br/lote/detalhe/240733", " REDUTOR C/ MOTOR DE 15 CV; RELAÇÃO 1:139")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7.200,00</t>
        </is>
      </c>
      <c r="F72" s="4" t="inlineStr">
        <is>
          <t>800.00</t>
        </is>
      </c>
    </row>
    <row collapsed="false" customFormat="false" customHeight="false" hidden="false" ht="12.1" outlineLevel="0" r="73">
      <c r="A73" s="5" t="s">
        <f>=HYPERLINK("https://rossileiloes.com.br/lote/detalhe/240731", "175")</f>
      </c>
      <c r="B73" s="4" t="s">
        <f>=HYPERLINK("https://rossileiloes.com.br/lote/detalhe/240731", " REDUTOR U-18; RELAÇÃO 1:60")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=HYPERLINK("https://rossileiloes.com.br/lote/detalhe/240744", "180")</f>
      </c>
      <c r="B74" s="4" t="s">
        <f>=HYPERLINK("https://rossileiloes.com.br/lote/detalhe/240744", " AUTOCLAVE LUFERCO")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=HYPERLINK("https://rossileiloes.com.br/lote/detalhe/240736", "181")</f>
      </c>
      <c r="B75" s="4" t="s">
        <f>=HYPERLINK("https://rossileiloes.com.br/lote/detalhe/240736", " MUFLA")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=HYPERLINK("https://rossileiloes.com.br/lote/detalhe/240740", "182")</f>
      </c>
      <c r="B76" s="4" t="s">
        <f>=HYPERLINK("https://rossileiloes.com.br/lote/detalhe/240740", " ESMERIL")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=HYPERLINK("https://rossileiloes.com.br/lote/detalhe/240742", "185")</f>
      </c>
      <c r="B77" s="4" t="s">
        <f>=HYPERLINK("https://rossileiloes.com.br/lote/detalhe/240742", " ROTULADORA PH-410")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5.400,00</t>
        </is>
      </c>
      <c r="F77" s="4" t="inlineStr">
        <is>
          <t>600.00</t>
        </is>
      </c>
    </row>
    <row collapsed="false" customFormat="false" customHeight="false" hidden="false" ht="12.1" outlineLevel="0" r="78">
      <c r="A78" s="5" t="s">
        <f>=HYPERLINK("https://rossileiloes.com.br/lote/detalhe/240741", "186")</f>
      </c>
      <c r="B78" s="4" t="s">
        <f>=HYPERLINK("https://rossileiloes.com.br/lote/detalhe/240741", " ESTEIRA EM AÇO INOX C/ MOTORREDUTOR")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3.600,00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=HYPERLINK("https://rossileiloes.com.br/lote/detalhe/240735", "191")</f>
      </c>
      <c r="B79" s="4" t="s">
        <f>=HYPERLINK("https://rossileiloes.com.br/lote/detalhe/240735", " GERADOR DE ÁGUA QUENTE")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=HYPERLINK("https://rossileiloes.com.br/lote/detalhe/240745", "192")</f>
      </c>
      <c r="B80" s="4" t="s">
        <f>=HYPERLINK("https://rossileiloes.com.br/lote/detalhe/240745", " 4 CABEÇOTES DE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=HYPERLINK("https://rossileiloes.com.br/lote/detalhe/240743", "194")</f>
      </c>
      <c r="B81" s="4" t="s">
        <f>=HYPERLINK("https://rossileiloes.com.br/lote/detalhe/240743", " SELADORA CYKLOP")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2.400,00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=HYPERLINK("https://rossileiloes.com.br/lote/detalhe/240739", "195")</f>
      </c>
      <c r="B82" s="4" t="s">
        <f>=HYPERLINK("https://rossileiloes.com.br/lote/detalhe/240739", " FILTRO DE MANGAS")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=HYPERLINK("https://rossileiloes.com.br/lote/detalhe/240738", "196")</f>
      </c>
      <c r="B83" s="4" t="s">
        <f>=HYPERLINK("https://rossileiloes.com.br/lote/detalhe/240738", " SERRA P/ METAIS COM ACIONAMENTO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=HYPERLINK("https://rossileiloes.com.br/lote/detalhe/240749", "199")</f>
      </c>
      <c r="B84" s="4" t="s">
        <f>=HYPERLINK("https://rossileiloes.com.br/lote/detalhe/240749", " 02 Tanques de inox de Aprox. 513 L. Medidas 100cm x 110cm x 120cm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=HYPERLINK("https://rossileiloes.com.br/lote/detalhe/240748", "200")</f>
      </c>
      <c r="B85" s="4" t="s">
        <f>=HYPERLINK("https://rossileiloes.com.br/lote/detalhe/240748", " Tanque de inox de aprox. 1.500 L. Medidas: 184cm x 120cm x 100cm")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=HYPERLINK("https://rossileiloes.com.br/lote/detalhe/240751", "201")</f>
      </c>
      <c r="B86" s="4" t="s">
        <f>=HYPERLINK("https://rossileiloes.com.br/lote/detalhe/240751", " Rosca transportadora de inox Com motoredutor SEW de 2cv 1700rpm 1:58 30cm x 360cm x 33cm")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=HYPERLINK("https://rossileiloes.com.br/lote/detalhe/240747", "202")</f>
      </c>
      <c r="B87" s="4" t="s">
        <f>=HYPERLINK("https://rossileiloes.com.br/lote/detalhe/240747", " Peneira vibratória de inox 174cm x 550cm x 100cm")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=HYPERLINK("https://rossileiloes.com.br/lote/detalhe/240746", "203")</f>
      </c>
      <c r="B88" s="4" t="s">
        <f>=HYPERLINK("https://rossileiloes.com.br/lote/detalhe/240746", " 2 Ventiladores com motor WEG 30cv 885rpm 380/660")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=HYPERLINK("https://rossileiloes.com.br/lote/detalhe/240750", "204")</f>
      </c>
      <c r="B89" s="4" t="s">
        <f>=HYPERLINK("https://rossileiloes.com.br/lote/detalhe/240750", " Ventoinha com motor WEG W22 50cv 1130rpm 220/380v.")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=HYPERLINK("https://rossileiloes.com.br/lote/detalhe/240760", "205")</f>
      </c>
      <c r="B90" s="4" t="s">
        <f>=HYPERLINK("https://rossileiloes.com.br/lote/detalhe/240760", "10 BRAÇOS GIRATÓRIOS  COM TALHA ELÉTRICA MARCA DEMAG CAPAC. 1 TON.")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36.000,00</t>
        </is>
      </c>
      <c r="F90" s="4" t="inlineStr">
        <is>
          <t>400.00</t>
        </is>
      </c>
    </row>
    <row collapsed="false" customFormat="false" customHeight="false" hidden="false" ht="12.1" outlineLevel="0" r="91">
      <c r="A91" s="5" t="s">
        <f>=HYPERLINK("https://rossileiloes.com.br/lote/detalhe/240761", "206")</f>
      </c>
      <c r="B91" s="4" t="s">
        <f>=HYPERLINK("https://rossileiloes.com.br/lote/detalhe/240761", "01 MOINHO DE FACA COM MOTOR WEG 20CV E BOCA DE 300MM")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400.00</t>
        </is>
      </c>
    </row>
    <row collapsed="false" customFormat="false" customHeight="false" hidden="false" ht="12.1" outlineLevel="0" r="92">
      <c r="A92" s="5" t="s">
        <f>=HYPERLINK("https://rossileiloes.com.br/lote/detalhe/240762", "207")</f>
      </c>
      <c r="B92" s="4" t="s">
        <f>=HYPERLINK("https://rossileiloes.com.br/lote/detalhe/240762", "01 BOMBA DE ALTA PRESSÃO CAPAC. 150CV  ( S/MOTOR)")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400.00</t>
        </is>
      </c>
    </row>
    <row collapsed="false" customFormat="false" customHeight="false" hidden="false" ht="12.1" outlineLevel="0" r="93">
      <c r="A93" s="5" t="s">
        <f>=HYPERLINK("https://rossileiloes.com.br/lote/detalhe/240763", "208")</f>
      </c>
      <c r="B93" s="4" t="s">
        <f>=HYPERLINK("https://rossileiloes.com.br/lote/detalhe/240763", "01 BOMBA COM MOTOR A GASOLINA 6 CILINDROS")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=HYPERLINK("https://rossileiloes.com.br/lote/detalhe/240764", "209")</f>
      </c>
      <c r="B94" s="4" t="s">
        <f>=HYPERLINK("https://rossileiloes.com.br/lote/detalhe/240764", "01 MAQUINA MODELADORA")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=HYPERLINK("https://rossileiloes.com.br/lote/detalhe/240765", "210")</f>
      </c>
      <c r="B95" s="4" t="s">
        <f>=HYPERLINK("https://rossileiloes.com.br/lote/detalhe/240765", "01 COMPRESSOR PARAFUSO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=HYPERLINK("https://rossileiloes.com.br/lote/detalhe/240766", "211")</f>
      </c>
      <c r="B96" s="4" t="s">
        <f>=HYPERLINK("https://rossileiloes.com.br/lote/detalhe/240766", "01 FREZADORA")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2026-06-05T16:06:14.00Z</dcterms:created>
  <dc:creator>Tellks Tecnologia</dc:creator>
  <cp:revision>0</cp:revision>
</cp:coreProperties>
</file>