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MÁQ.PESADAS * CAMINHÕES * TRATORES * VEÍCULOS * 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=HYPERLINK("https://rossileiloes.com.br/lote/detalhe/15154", "001")</f>
      </c>
      <c r="B11" s="4" t="s">
        <f>=HYPERLINK("https://rossileiloes.com.br/lote/detalhe/15154", " Carregadeira Clark 75; 1667 H")</f>
      </c>
      <c r="C11" s="4" t="inlineStr">
        <is>
          <t>Vendido</t>
        </is>
      </c>
      <c r="D11" s="4" t="inlineStr">
        <is>
          <t>66</t>
        </is>
      </c>
      <c r="E11" s="5" t="inlineStr">
        <is>
          <t>28.250,00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=HYPERLINK("https://rossileiloes.com.br/lote/detalhe/15165", "002")</f>
      </c>
      <c r="B12" s="4" t="s">
        <f>=HYPERLINK("https://rossileiloes.com.br/lote/detalhe/15165", " Trator esteira c/ carregador; Caterpillar 3747C Patrm.: 4577 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=HYPERLINK("https://rossileiloes.com.br/lote/detalhe/15153", "003")</f>
      </c>
      <c r="B13" s="4" t="s">
        <f>=HYPERLINK("https://rossileiloes.com.br/lote/detalhe/15153", " Carreta tanque em aço; cap.: 3000 L")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=HYPERLINK("https://rossileiloes.com.br/lote/detalhe/15169", "004")</f>
      </c>
      <c r="B14" s="4" t="s">
        <f>=HYPERLINK("https://rossileiloes.com.br/lote/detalhe/15169", " Tabela Basculante de Basquete e placar eletrônico ")</f>
      </c>
      <c r="C14" s="4" t="inlineStr">
        <is>
          <t>Vendido</t>
        </is>
      </c>
      <c r="D14" s="4" t="inlineStr">
        <is>
          <t>7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=HYPERLINK("https://rossileiloes.com.br/lote/detalhe/15167", "005")</f>
      </c>
      <c r="B15" s="4" t="s">
        <f>=HYPERLINK("https://rossileiloes.com.br/lote/detalhe/15167", " Ambulancia GM/S10 2.4 RONTAN; Placa CDZ - 5856; BRANCA; GASOLINA ANO: 2001/2002 CHASSI: 9BG124X02C401611")</f>
      </c>
      <c r="C15" s="4" t="inlineStr">
        <is>
          <t>Vendido</t>
        </is>
      </c>
      <c r="D15" s="4" t="inlineStr">
        <is>
          <t>37</t>
        </is>
      </c>
      <c r="E15" s="5" t="inlineStr">
        <is>
          <t>7.100,00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=HYPERLINK("https://rossileiloes.com.br/lote/detalhe/15151", "006")</f>
      </c>
      <c r="B16" s="4" t="s">
        <f>=HYPERLINK("https://rossileiloes.com.br/lote/detalhe/15151", " Fiat uno – cdz-9794; BRANCA; GASOLINA ANO: 2002/2003 CHASSI: 9BD15802534432537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=HYPERLINK("https://rossileiloes.com.br/lote/detalhe/15155", "007")</f>
      </c>
      <c r="B17" s="4" t="s">
        <f>=HYPERLINK("https://rossileiloes.com.br/lote/detalhe/15155", " M.b / m.benz 608-bfw-3753; VERDE; DIESEL ANO: 1985/1985 CHASSI: 30930411674276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=HYPERLINK("https://rossileiloes.com.br/lote/detalhe/15148", "008")</f>
      </c>
      <c r="B18" s="4" t="s">
        <f>=HYPERLINK("https://rossileiloes.com.br/lote/detalhe/15148", " Prancha de transporte 5 x 2,53m  - SEM DOCUMENTOS. ")</f>
      </c>
      <c r="C18" s="4" t="inlineStr">
        <is>
          <t>Vendido</t>
        </is>
      </c>
      <c r="D18" s="4" t="inlineStr">
        <is>
          <t>110</t>
        </is>
      </c>
      <c r="E18" s="5" t="inlineStr">
        <is>
          <t>6.150,00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=HYPERLINK("https://rossileiloes.com.br/lote/detalhe/15171", "009")</f>
      </c>
      <c r="B19" s="4" t="s">
        <f>=HYPERLINK("https://rossileiloes.com.br/lote/detalhe/15171", " Retroescavadeira Fiat allis FB 80.3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=HYPERLINK("https://rossileiloes.com.br/lote/detalhe/15172", "010")</f>
      </c>
      <c r="B20" s="4" t="s">
        <f>=HYPERLINK("https://rossileiloes.com.br/lote/detalhe/15172", " Trator Valmet 68 amarelo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12.200,00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=HYPERLINK("https://rossileiloes.com.br/lote/detalhe/15160", "011")</f>
      </c>
      <c r="B21" s="4" t="s">
        <f>=HYPERLINK("https://rossileiloes.com.br/lote/detalhe/15160", " Motoniveladora Huber Warco 130 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=HYPERLINK("https://rossileiloes.com.br/lote/detalhe/15161", "012")</f>
      </c>
      <c r="B22" s="4" t="s">
        <f>=HYPERLINK("https://rossileiloes.com.br/lote/detalhe/15161", " Trator valtra 785 verde; 9271 h")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=HYPERLINK("https://rossileiloes.com.br/lote/detalhe/15157", "013")</f>
      </c>
      <c r="B23" s="4" t="s">
        <f>=HYPERLINK("https://rossileiloes.com.br/lote/detalhe/15157", " Caminhão chevrollet 12000 CUSTOM – bfw-3754; BRANCA; DIESEL ANO: 1993/1993 Patrm.: 3554 CHASSI: 9BG683NWPPC010530 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=HYPERLINK("https://rossileiloes.com.br/lote/detalhe/15143", "014")</f>
      </c>
      <c r="B24" s="4" t="s">
        <f>=HYPERLINK("https://rossileiloes.com.br/lote/detalhe/15143", " Imp / m.b of 1620- bfw-3757; BRANCA; DIESEL ANO: 1996/1996 CHASSI: 8AB384087TA116727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10.600,00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=HYPERLINK("https://rossileiloes.com.br/lote/detalhe/15168", "015")</f>
      </c>
      <c r="B25" s="4" t="s">
        <f>=HYPERLINK("https://rossileiloes.com.br/lote/detalhe/15168", " Marcopolo / volare a6 – DJP-3032; BRANCA; DIESEL ANO: 2005 CHASSI: 93PB37D2M56C017063")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=HYPERLINK("https://rossileiloes.com.br/lote/detalhe/15149", "016")</f>
      </c>
      <c r="B26" s="4" t="s">
        <f>=HYPERLINK("https://rossileiloes.com.br/lote/detalhe/15149", " Gm / kadett ipanema - bvz-8757; KM 502656 ANO: 1997 CHASSI: 9BGK35BVVB429941")</f>
      </c>
      <c r="C26" s="4" t="inlineStr">
        <is>
          <t>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=HYPERLINK("https://rossileiloes.com.br/lote/detalhe/15156", "017")</f>
      </c>
      <c r="B27" s="4" t="s">
        <f>=HYPERLINK("https://rossileiloes.com.br/lote/detalhe/15156", " Vw / kombi - cmw-5726; BRANCA; GASOLINA S/MOTOR ANO: 2005 CHASSI: 9BWGB07X65P009947")</f>
      </c>
      <c r="C27" s="4" t="inlineStr">
        <is>
          <t>Vendido</t>
        </is>
      </c>
      <c r="D27" s="4" t="inlineStr">
        <is>
          <t>81</t>
        </is>
      </c>
      <c r="E27" s="5" t="inlineStr">
        <is>
          <t>5.050,00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=HYPERLINK("https://rossileiloes.com.br/lote/detalhe/15158", "018")</f>
      </c>
      <c r="B28" s="4" t="s">
        <f>=HYPERLINK("https://rossileiloes.com.br/lote/detalhe/15158", " Vw / kombi - cdz-9793; BRANCA; GASOLINA ANO: 2005/2005 CHASSI: 9BWGB07X95P011031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=HYPERLINK("https://rossileiloes.com.br/lote/detalhe/15147", "019")</f>
      </c>
      <c r="B29" s="4" t="s">
        <f>=HYPERLINK("https://rossileiloes.com.br/lote/detalhe/15147", " Vw / kombi – cdz-9781; BRANCA; GASOLINA ANO: 1999/1999 CHASSI: 9BWZZZ237XP008267")</f>
      </c>
      <c r="C29" s="4" t="inlineStr">
        <is>
          <t>Vendido</t>
        </is>
      </c>
      <c r="D29" s="4" t="inlineStr">
        <is>
          <t>28</t>
        </is>
      </c>
      <c r="E29" s="5" t="inlineStr">
        <is>
          <t>4.900,00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=HYPERLINK("https://rossileiloes.com.br/lote/detalhe/15150", "020")</f>
      </c>
      <c r="B30" s="4" t="s">
        <f>=HYPERLINK("https://rossileiloes.com.br/lote/detalhe/15150", " Vw / kombi – bfw-3760; BRANCA; GASOLINA ANO: 1998/1999 CHASSI: 9BWZZZ237WP008101")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=HYPERLINK("https://rossileiloes.com.br/lote/detalhe/15146", "021")</f>
      </c>
      <c r="B31" s="4" t="s">
        <f>=HYPERLINK("https://rossileiloes.com.br/lote/detalhe/15146", " Gm / s10 2.4 RONTAN - cmw-3484; BRANCA; GASOLINA ANO: 2004/2004 CHASSI: 9BG124X04C421975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5.600,00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=HYPERLINK("https://rossileiloes.com.br/lote/detalhe/15162", "022")</f>
      </c>
      <c r="B32" s="4" t="s">
        <f>=HYPERLINK("https://rossileiloes.com.br/lote/detalhe/15162", " Carretinha tipo vagão de passageiros - SEM DOCUMENTOS. 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=HYPERLINK("https://rossileiloes.com.br/lote/detalhe/15164", "023")</f>
      </c>
      <c r="B33" s="4" t="s">
        <f>=HYPERLINK("https://rossileiloes.com.br/lote/detalhe/15164", " Gaiola de Alambrado para carroceria")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=HYPERLINK("https://rossileiloes.com.br/lote/detalhe/15166", "024")</f>
      </c>
      <c r="B34" s="4" t="s">
        <f>=HYPERLINK("https://rossileiloes.com.br/lote/detalhe/15166", " Trator FORD 4630; 4267 h ")</f>
      </c>
      <c r="C34" s="4" t="inlineStr">
        <is>
          <t>Vendido</t>
        </is>
      </c>
      <c r="D34" s="4" t="inlineStr">
        <is>
          <t>48</t>
        </is>
      </c>
      <c r="E34" s="5" t="inlineStr">
        <is>
          <t>17.750,00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=HYPERLINK("https://rossileiloes.com.br/lote/detalhe/15163", "025")</f>
      </c>
      <c r="B35" s="4" t="s">
        <f>=HYPERLINK("https://rossileiloes.com.br/lote/detalhe/15163", " Gm / vectra expression - cdz-9790; CINZA; GASOLINA ANO: 2002/2002 CHASSI: 9BGJG19H02B148309 ")</f>
      </c>
      <c r="C35" s="4" t="inlineStr">
        <is>
          <t>Vendido</t>
        </is>
      </c>
      <c r="D35" s="4" t="inlineStr">
        <is>
          <t>8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=HYPERLINK("https://rossileiloes.com.br/lote/detalhe/15152", "026")</f>
      </c>
      <c r="B36" s="4" t="s">
        <f>=HYPERLINK("https://rossileiloes.com.br/lote/detalhe/15152", " LOTE COM: bebedouros, cadeiras, mesas, refresqueiras e suqueira, bancos, tv, microondas. ETC. (RELAÇÃO EM ANEXO)")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=HYPERLINK("https://rossileiloes.com.br/lote/detalhe/15145", "027")</f>
      </c>
      <c r="B37" s="4" t="s">
        <f>=HYPERLINK("https://rossileiloes.com.br/lote/detalhe/15145", " Carretinha em madeira aberta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=HYPERLINK("https://rossileiloes.com.br/lote/detalhe/15159", "028")</f>
      </c>
      <c r="B38" s="4" t="s">
        <f>=HYPERLINK("https://rossileiloes.com.br/lote/detalhe/15159", " Podador de galhos a gasolina POWER PRUNER PPT-2100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=HYPERLINK("https://rossileiloes.com.br/lote/detalhe/15144", "029")</f>
      </c>
      <c r="B39" s="4" t="s">
        <f>=HYPERLINK("https://rossileiloes.com.br/lote/detalhe/15144", " Lavadora WAP Patrm.: 2214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2026-06-07T05:45:57.00Z</dcterms:created>
  <dc:creator>Tellks Tecnologia</dc:creator>
  <cp:revision>0</cp:revision>
</cp:coreProperties>
</file>