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DESTILARIA, PONTE ROLANTE, GUINCHOS HILO, BARRACÕES, VIGAS, TUBOS, PÉ DIREITO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01/10/2024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=HYPERLINK("https://rossileiloes.com.br/lote/detalhe/249976", "000")</f>
      </c>
      <c r="B11" s="4" t="s">
        <f>=HYPERLINK("https://rossileiloes.com.br/lote/detalhe/249976", " DESTILARIA COMPLETA - 300M³/d ANIDRO E 370M³/d HIDRATADO -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4.000.000,00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=HYPERLINK("https://rossileiloes.com.br/lote/detalhe/249019", "001")</f>
      </c>
      <c r="B12" s="4" t="s">
        <f>=HYPERLINK("https://rossileiloes.com.br/lote/detalhe/249019", "ESTRUTURA DE BARRACÃO (PÉ DIREITO COM 12 UNIDADES DE VIGA H 350 X 350 COM 16,9M ALTURA, TESOURA COM 6 UNIDADES DE VIGA U 6" COM 12,4M E TESOURA COM 6 UNIDADES DE VIGA U 6" COM 6,5M)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140.000,00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=HYPERLINK("https://rossileiloes.com.br/lote/detalhe/249043", "002")</f>
      </c>
      <c r="B13" s="4" t="s">
        <f>=HYPERLINK("https://rossileiloes.com.br/lote/detalhe/249043", "1 PONTE ROLANTE COM 13 METROS DE COMPRIMENTO E CAPACIDADE DE CARGA PARA 10 TONELADAS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=HYPERLINK("https://rossileiloes.com.br/lote/detalhe/249044", "003")</f>
      </c>
      <c r="B14" s="4" t="s">
        <f>=HYPERLINK("https://rossileiloes.com.br/lote/detalhe/249044", "ELETROIMÃ ITALINDUSTRIA 94"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=HYPERLINK("https://rossileiloes.com.br/lote/detalhe/249048", "004")</f>
      </c>
      <c r="B15" s="4" t="s">
        <f>=HYPERLINK("https://rossileiloes.com.br/lote/detalhe/249048", " VÁLVULA 14" REFORMADA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=HYPERLINK("https://rossileiloes.com.br/lote/detalhe/249046", "005")</f>
      </c>
      <c r="B16" s="4" t="s">
        <f>=HYPERLINK("https://rossileiloes.com.br/lote/detalhe/249046", " VÁLVULA 30"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=HYPERLINK("https://rossileiloes.com.br/lote/detalhe/249063", "006")</f>
      </c>
      <c r="B17" s="4" t="s">
        <f>=HYPERLINK("https://rossileiloes.com.br/lote/detalhe/249063", "GUINCHO HILO DE 12,8 METROS DE ALTURA P/ DESCARGA DE CAMINHÃO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=HYPERLINK("https://rossileiloes.com.br/lote/detalhe/249062", "007")</f>
      </c>
      <c r="B18" s="4" t="s">
        <f>=HYPERLINK("https://rossileiloes.com.br/lote/detalhe/249062", "GUINCHO HILO DE 13,4 METROS DE ALTURA P/ DESCARGA DE CAMINHÃO - VENDA NO ESTADO CONFORME LOTE EXPOSTO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=HYPERLINK("https://rossileiloes.com.br/lote/detalhe/249012", "008")</f>
      </c>
      <c r="B19" s="4" t="s">
        <f>=HYPERLINK("https://rossileiloes.com.br/lote/detalhe/249012", " [ LANCE POR KG ] TUBO CALANDRADO SEM USO 20" PARADE 5MM - APROX. 1400 KG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2,00</t>
        </is>
      </c>
      <c r="F19" s="4" t="inlineStr">
        <is>
          <t>0.10</t>
        </is>
      </c>
    </row>
    <row collapsed="false" customFormat="false" customHeight="false" hidden="false" ht="12.1" outlineLevel="0" r="20">
      <c r="A20" s="5" t="s">
        <f>=HYPERLINK("https://rossileiloes.com.br/lote/detalhe/249045", "009")</f>
      </c>
      <c r="B20" s="4" t="s">
        <f>=HYPERLINK("https://rossileiloes.com.br/lote/detalhe/249045", "[ LANCE POR KG ] TUBO CALANDRADO SEM USO 20" PARADE 3MM - APROX. 2190 KG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2,00</t>
        </is>
      </c>
      <c r="F20" s="4" t="inlineStr">
        <is>
          <t>0.10</t>
        </is>
      </c>
    </row>
    <row collapsed="false" customFormat="false" customHeight="false" hidden="false" ht="12.1" outlineLevel="0" r="21">
      <c r="A21" s="5" t="s">
        <f>=HYPERLINK("https://rossileiloes.com.br/lote/detalhe/249060", "011")</f>
      </c>
      <c r="B21" s="4" t="s">
        <f>=HYPERLINK("https://rossileiloes.com.br/lote/detalhe/249060", " GARRA HIDRAULICA MOTOCANA 30CV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7.500,00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=HYPERLINK("https://rossileiloes.com.br/lote/detalhe/249055", "012")</f>
      </c>
      <c r="B22" s="4" t="s">
        <f>=HYPERLINK("https://rossileiloes.com.br/lote/detalhe/249055", " GARRA HIDRAULICA MOTOCANA 30CV 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7.500,00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=HYPERLINK("https://rossileiloes.com.br/lote/detalhe/249059", "013")</f>
      </c>
      <c r="B23" s="4" t="s">
        <f>=HYPERLINK("https://rossileiloes.com.br/lote/detalhe/249059", " FILTRO PRENSA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=HYPERLINK("https://rossileiloes.com.br/lote/detalhe/249061", "014")</f>
      </c>
      <c r="B24" s="4" t="s">
        <f>=HYPERLINK("https://rossileiloes.com.br/lote/detalhe/249061", "GUINCHO HILO DE APROX. 12,40 METROS DE ALTURA COM UMA BASE DE 3,40 METROS DE ALTURA P/ DESCARGA DE CAMINHÃO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=HYPERLINK("https://rossileiloes.com.br/lote/detalhe/249003", "015")</f>
      </c>
      <c r="B25" s="4" t="s">
        <f>=HYPERLINK("https://rossileiloes.com.br/lote/detalhe/249003", " [ LANCE POR KG ] PERFIL U OMEGA SEM USO 16" PAREDE 9,5MM - APROX. 960 KG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2,00</t>
        </is>
      </c>
      <c r="F25" s="4" t="inlineStr">
        <is>
          <t>0.10</t>
        </is>
      </c>
    </row>
    <row collapsed="false" customFormat="false" customHeight="false" hidden="false" ht="12.1" outlineLevel="0" r="26">
      <c r="A26" s="5" t="s">
        <f>=HYPERLINK("https://rossileiloes.com.br/lote/detalhe/249024", "016")</f>
      </c>
      <c r="B26" s="4" t="s">
        <f>=HYPERLINK("https://rossileiloes.com.br/lote/detalhe/249024", "GUINCHO HILO PARA 35 TONELADAS DE 15,8 METROS DE ALTURA P/ DESCARGA DE CAMINHÃO 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=HYPERLINK("https://rossileiloes.com.br/lote/detalhe/249004", "020")</f>
      </c>
      <c r="B27" s="4" t="s">
        <f>=HYPERLINK("https://rossileiloes.com.br/lote/detalhe/249004", " PRÉ AQUECEDOR DE 150 -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=HYPERLINK("https://rossileiloes.com.br/lote/detalhe/249056", "021")</f>
      </c>
      <c r="B28" s="4" t="s">
        <f>=HYPERLINK("https://rossileiloes.com.br/lote/detalhe/249056", "ELETROIMÃ ITALINDUSTRIA 82"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=HYPERLINK("https://rossileiloes.com.br/lote/detalhe/249007", "022")</f>
      </c>
      <c r="B29" s="4" t="s">
        <f>=HYPERLINK("https://rossileiloes.com.br/lote/detalhe/249007", " PRÉ AQUECEDOR DE 150-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=HYPERLINK("https://rossileiloes.com.br/lote/detalhe/249042", "023")</f>
      </c>
      <c r="B30" s="4" t="s">
        <f>=HYPERLINK("https://rossileiloes.com.br/lote/detalhe/249042", "1 DESFIBRADOR 100" COM 38 PLACAS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=HYPERLINK("https://rossileiloes.com.br/lote/detalhe/249011", "027")</f>
      </c>
      <c r="B31" s="4" t="s">
        <f>=HYPERLINK("https://rossileiloes.com.br/lote/detalhe/249011", " [ LANCE POR KG ] TUBO 1/2"A 6"- APROX. 4000 KG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1,50</t>
        </is>
      </c>
      <c r="F31" s="4" t="inlineStr">
        <is>
          <t>0.10</t>
        </is>
      </c>
    </row>
    <row collapsed="false" customFormat="false" customHeight="false" hidden="false" ht="12.1" outlineLevel="0" r="32">
      <c r="A32" s="5" t="s">
        <f>=HYPERLINK("https://rossileiloes.com.br/lote/detalhe/249982", "028")</f>
      </c>
      <c r="B32" s="4" t="s">
        <f>=HYPERLINK("https://rossileiloes.com.br/lote/detalhe/249982", " ESTEIRA DE APROX. 21 METROS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=HYPERLINK("https://rossileiloes.com.br/lote/detalhe/249967", "029")</f>
      </c>
      <c r="B33" s="4" t="s">
        <f>=HYPERLINK("https://rossileiloes.com.br/lote/detalhe/249967", " ESTEIRA DE APROX. 15 METROS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18.000,00</t>
        </is>
      </c>
      <c r="F33" s="4" t="inlineStr">
        <is>
          <t>50000.00</t>
        </is>
      </c>
    </row>
    <row collapsed="false" customFormat="false" customHeight="false" hidden="false" ht="12.1" outlineLevel="0" r="34">
      <c r="A34" s="5" t="s">
        <f>=HYPERLINK("https://rossileiloes.com.br/lote/detalhe/249049", "032")</f>
      </c>
      <c r="B34" s="4" t="s">
        <f>=HYPERLINK("https://rossileiloes.com.br/lote/detalhe/249049", " 1 VÁLVULA DE SEGURANÇA 8" - VENDA NO ESTADO CONFORME LOTE EXPOSTO")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=HYPERLINK("https://rossileiloes.com.br/lote/detalhe/249051", "033")</f>
      </c>
      <c r="B35" s="4" t="s">
        <f>=HYPERLINK("https://rossileiloes.com.br/lote/detalhe/249051", " 1 VÁLVULA DE SEGURANÇA 8" - VENDA NO ESTADO CONFORME LOTE EXPOSTO")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=HYPERLINK("https://rossileiloes.com.br/lote/detalhe/249052", "034")</f>
      </c>
      <c r="B36" s="4" t="s">
        <f>=HYPERLINK("https://rossileiloes.com.br/lote/detalhe/249052", " 1 VÁLVULA DE SEGURANÇA 8" - VENDA NO ESTADO CONFORME LOTE EXPOSTO")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=HYPERLINK("https://rossileiloes.com.br/lote/detalhe/249050", "035")</f>
      </c>
      <c r="B37" s="4" t="s">
        <f>=HYPERLINK("https://rossileiloes.com.br/lote/detalhe/249050", " 1 VÁLVULA DE SEGURANÇA 8" - VENDA NO ESTADO CONFORME LOTE EXPOSTO")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=HYPERLINK("https://rossileiloes.com.br/lote/detalhe/249054", "036")</f>
      </c>
      <c r="B38" s="4" t="s">
        <f>=HYPERLINK("https://rossileiloes.com.br/lote/detalhe/249054", " 1 VÁLVULA DE SEGURANÇA 8" - VENDA NO ESTADO CONFORME LOTE EXPOSTO")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=HYPERLINK("https://rossileiloes.com.br/lote/detalhe/249057", "037")</f>
      </c>
      <c r="B39" s="4" t="s">
        <f>=HYPERLINK("https://rossileiloes.com.br/lote/detalhe/249057", " 2 VÁLVULA DE SEGURANÇA 8" - VENDA NO ESTADO CONFORME LOTE EXPOSTO")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=HYPERLINK("https://rossileiloes.com.br/lote/detalhe/249008", "038")</f>
      </c>
      <c r="B40" s="4" t="s">
        <f>=HYPERLINK("https://rossileiloes.com.br/lote/detalhe/249008", " [ LANCE POR KG ] TUBOS CALANDRADOS DE 10" A 40" - APROX. 6000 KG - VENDA NO ESTADO CONFORME LOTE EXPOSTO")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1,50</t>
        </is>
      </c>
      <c r="F40" s="4" t="inlineStr">
        <is>
          <t>0.10</t>
        </is>
      </c>
    </row>
    <row collapsed="false" customFormat="false" customHeight="false" hidden="false" ht="12.1" outlineLevel="0" r="41">
      <c r="A41" s="5" t="s">
        <f>=HYPERLINK("https://rossileiloes.com.br/lote/detalhe/249981", "039")</f>
      </c>
      <c r="B41" s="4" t="s">
        <f>=HYPERLINK("https://rossileiloes.com.br/lote/detalhe/249981", " REDUTOR REFORMADO 1:54,44 HT-90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=HYPERLINK("https://rossileiloes.com.br/lote/detalhe/249977", "040")</f>
      </c>
      <c r="B42" s="4" t="s">
        <f>=HYPERLINK("https://rossileiloes.com.br/lote/detalhe/249977", " REDUTOR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6.000,00</t>
        </is>
      </c>
      <c r="F42" s="4" t="inlineStr">
        <is>
          <t>350.00</t>
        </is>
      </c>
    </row>
    <row collapsed="false" customFormat="false" customHeight="false" hidden="false" ht="12.1" outlineLevel="0" r="43">
      <c r="A43" s="5" t="s">
        <f>=HYPERLINK("https://rossileiloes.com.br/lote/detalhe/249980", "041")</f>
      </c>
      <c r="B43" s="4" t="s">
        <f>=HYPERLINK("https://rossileiloes.com.br/lote/detalhe/249980", " REDUTOR")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15.000,00</t>
        </is>
      </c>
      <c r="F43" s="4" t="inlineStr">
        <is>
          <t>350.00</t>
        </is>
      </c>
    </row>
    <row collapsed="false" customFormat="false" customHeight="false" hidden="false" ht="12.1" outlineLevel="0" r="44">
      <c r="A44" s="5" t="s">
        <f>=HYPERLINK("https://rossileiloes.com.br/lote/detalhe/249984", "042")</f>
      </c>
      <c r="B44" s="4" t="s">
        <f>=HYPERLINK("https://rossileiloes.com.br/lote/detalhe/249984", " REDUTOR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15.000,00</t>
        </is>
      </c>
      <c r="F44" s="4" t="inlineStr">
        <is>
          <t>350.00</t>
        </is>
      </c>
    </row>
    <row collapsed="false" customFormat="false" customHeight="false" hidden="false" ht="12.1" outlineLevel="0" r="45">
      <c r="A45" s="5" t="s">
        <f>=HYPERLINK("https://rossileiloes.com.br/lote/detalhe/249983", "043")</f>
      </c>
      <c r="B45" s="4" t="s">
        <f>=HYPERLINK("https://rossileiloes.com.br/lote/detalhe/249983", " REDUTOR")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18.000,00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=HYPERLINK("https://rossileiloes.com.br/lote/detalhe/249978", "044")</f>
      </c>
      <c r="B46" s="4" t="s">
        <f>=HYPERLINK("https://rossileiloes.com.br/lote/detalhe/249978", " REDUTOR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6.000,00</t>
        </is>
      </c>
      <c r="F46" s="4" t="inlineStr">
        <is>
          <t>350.00</t>
        </is>
      </c>
    </row>
    <row collapsed="false" customFormat="false" customHeight="false" hidden="false" ht="12.1" outlineLevel="0" r="47">
      <c r="A47" s="5" t="s">
        <f>=HYPERLINK("https://rossileiloes.com.br/lote/detalhe/249017", "063")</f>
      </c>
      <c r="B47" s="4" t="s">
        <f>=HYPERLINK("https://rossileiloes.com.br/lote/detalhe/249017", "ELETROIMÃ 58" - VENDA NO ESTADO CONFORME LOTE EXPOSTO")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10.000,00</t>
        </is>
      </c>
      <c r="F47" s="4" t="inlineStr">
        <is>
          <t>2000.00</t>
        </is>
      </c>
    </row>
    <row collapsed="false" customFormat="false" customHeight="false" hidden="false" ht="12.1" outlineLevel="0" r="48">
      <c r="A48" s="5" t="s">
        <f>=HYPERLINK("https://rossileiloes.com.br/lote/detalhe/249009", "080")</f>
      </c>
      <c r="B48" s="4" t="s">
        <f>=HYPERLINK("https://rossileiloes.com.br/lote/detalhe/249009", " VALVULA GAVETA 14" USADA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=HYPERLINK("https://rossileiloes.com.br/lote/detalhe/249006", "081")</f>
      </c>
      <c r="B49" s="4" t="s">
        <f>=HYPERLINK("https://rossileiloes.com.br/lote/detalhe/249006", " VALVULA GAVETA 14" USADA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=HYPERLINK("https://rossileiloes.com.br/lote/detalhe/249005", "091")</f>
      </c>
      <c r="B50" s="4" t="s">
        <f>=HYPERLINK("https://rossileiloes.com.br/lote/detalhe/249005", " 5 UNIDADES DE CAIXAS COM 10 CONJUNTOS DE MANGUEIRA FLEXIVEL DE 1,5M PARA SPRINKLER (50 UNIDADES DE CONJUNTOS NO TOTAL)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=HYPERLINK("https://rossileiloes.com.br/lote/detalhe/249018", "092")</f>
      </c>
      <c r="B51" s="4" t="s">
        <f>=HYPERLINK("https://rossileiloes.com.br/lote/detalhe/249018", " 5 UNIDADES DE CAIXAS COM 10 CONJUNTOS DE MANGUEIRA FLEXIVEL DE 1,5M PARA SPRINKLER (50 UNIDADES DE CONJUNTOS NO TOTAL)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=HYPERLINK("https://rossileiloes.com.br/lote/detalhe/249015", "093")</f>
      </c>
      <c r="B52" s="4" t="s">
        <f>=HYPERLINK("https://rossileiloes.com.br/lote/detalhe/249015", " 5 UNIDADES DE CAIXAS COM 10 CONJUNTOS DE MANGUEIRA FLEXIVEL DE 1,5M PARA SPRINKLER (50 UNIDADES DE CONJUNTOS NO TOTAL)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=HYPERLINK("https://rossileiloes.com.br/lote/detalhe/249013", "094")</f>
      </c>
      <c r="B53" s="4" t="s">
        <f>=HYPERLINK("https://rossileiloes.com.br/lote/detalhe/249013", " 5 UNIDADES DE CAIXAS COM 10 CONJUNTOS DE MANGUEIRA FLEXIVEL DE 1,5M PARA SPRINKLER (50 UNIDADES DE CONJUNTOS NO TOTAL)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=HYPERLINK("https://rossileiloes.com.br/lote/detalhe/249014", "095")</f>
      </c>
      <c r="B54" s="4" t="s">
        <f>=HYPERLINK("https://rossileiloes.com.br/lote/detalhe/249014", "20 UNIDADES DE CAIXAS COM 10 CONJUNTOS DE MANGUEIRA FLEXIVEL DE 1,5M PARA SPRINKLER (200 UNIDADES DE CONJUNTOS NO TOTAL) 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=HYPERLINK("https://rossileiloes.com.br/lote/detalhe/249010", "099")</f>
      </c>
      <c r="B55" s="4" t="s">
        <f>=HYPERLINK("https://rossileiloes.com.br/lote/detalhe/249010", " 50 UNIDADES DE CAIXAS COM 10 CONJUNTOS DE MANGUEIRA FLEXIVEL DE 1,5M PARA SPRINKLER (Aprox. 500 UNIDADES DE CONJUNTOS NO TOTAL)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=HYPERLINK("https://rossileiloes.com.br/lote/detalhe/249016", "109")</f>
      </c>
      <c r="B56" s="4" t="s">
        <f>=HYPERLINK("https://rossileiloes.com.br/lote/detalhe/249016", "1 UNIDADE DE CAIXA COM 10 CONJUNTOS DE MANGUEIRA FLEXIVEL DE 1,5M PARA SPRINKLER (20 UNIDADES DE CONJUNTOS NO TOTAL)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=HYPERLINK("https://rossileiloes.com.br/lote/detalhe/249021", "126")</f>
      </c>
      <c r="B57" s="4" t="s">
        <f>=HYPERLINK("https://rossileiloes.com.br/lote/detalhe/249021", " 8 VALVULAS DUPLAS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=HYPERLINK("https://rossileiloes.com.br/lote/detalhe/249022", "127")</f>
      </c>
      <c r="B58" s="4" t="s">
        <f>=HYPERLINK("https://rossileiloes.com.br/lote/detalhe/249022", " 15 ENGRENAGENS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=HYPERLINK("https://rossileiloes.com.br/lote/detalhe/249020", "129")</f>
      </c>
      <c r="B59" s="4" t="s">
        <f>=HYPERLINK("https://rossileiloes.com.br/lote/detalhe/249020", "[ LANCE POR KG ] TARUGOS (EIXOS) DE 175MM Ø À 310MM Ø - APROX. 20.000 KG - DIFERENTES COMPRIMENTOS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1,50</t>
        </is>
      </c>
      <c r="F59" s="4" t="inlineStr">
        <is>
          <t>0.10</t>
        </is>
      </c>
    </row>
    <row collapsed="false" customFormat="false" customHeight="false" hidden="false" ht="12.1" outlineLevel="0" r="60">
      <c r="A60" s="5" t="s">
        <f>=HYPERLINK("https://rossileiloes.com.br/lote/detalhe/249023", "132")</f>
      </c>
      <c r="B60" s="4" t="s">
        <f>=HYPERLINK("https://rossileiloes.com.br/lote/detalhe/249023", " [ LANCE POR KG ] 22 TESOURAS COM 3,53 M COMPRIMENTO 1M DE LARGURA COM VIGA DE 8" - APROXIMADAMENTE 5852 KG - VENDA NO ESTADO CONFORME LOTE EXPOSTO")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4,00</t>
        </is>
      </c>
      <c r="F60" s="4" t="inlineStr">
        <is>
          <t>0.20</t>
        </is>
      </c>
    </row>
    <row collapsed="false" customFormat="false" customHeight="false" hidden="false" ht="12.1" outlineLevel="0" r="61">
      <c r="A61" s="5" t="s">
        <f>=HYPERLINK("https://rossileiloes.com.br/lote/detalhe/249033", "141")</f>
      </c>
      <c r="B61" s="4" t="s">
        <f>=HYPERLINK("https://rossileiloes.com.br/lote/detalhe/249033", " 1 CONJUNTO DE CENTRIFUGA DE AÇUCAR PARA 350KG COM MOTOR MAUSA MODELO: MV 108 PARA ATÉ 700KG - VENDA NO ESTADO CONFORME LOTE EXPOSTO")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=HYPERLINK("https://rossileiloes.com.br/lote/detalhe/249030", "142")</f>
      </c>
      <c r="B62" s="4" t="s">
        <f>=HYPERLINK("https://rossileiloes.com.br/lote/detalhe/249030", " 1 CONJUNTO DE CENTRIFUGA DE AÇUCAR PARA 350KG COM MOTOR MAUSA MODELO: MV 108 PARA ATÉ 700KG - VENDA NO ESTADO CONFORME LOTE EXPOSTO")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=HYPERLINK("https://rossileiloes.com.br/lote/detalhe/249028", "143")</f>
      </c>
      <c r="B63" s="4" t="s">
        <f>=HYPERLINK("https://rossileiloes.com.br/lote/detalhe/249028", " 1 CONJUNTO DE CENTRIFUGA DE AÇUCAR PARA 350KG COM MOTOR MAUSA MODELO: MV 108 PARA ATÉ 700KG - VENDA NO ESTADO CONFORME LOTE EXPOSTO")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=HYPERLINK("https://rossileiloes.com.br/lote/detalhe/249029", "144")</f>
      </c>
      <c r="B64" s="4" t="s">
        <f>=HYPERLINK("https://rossileiloes.com.br/lote/detalhe/249029", " 1 CONJUNTO DE CENTRIFUGA DE AÇUCAR PARA 350KG COM MOTOR MAUSA MODELO: MV 108 PARA ATÉ 700KG - VENDA NO ESTADO CONFORME LOTE EXPOSTO")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=HYPERLINK("https://rossileiloes.com.br/lote/detalhe/249027", "145")</f>
      </c>
      <c r="B65" s="4" t="s">
        <f>=HYPERLINK("https://rossileiloes.com.br/lote/detalhe/249027", " 1 CONJUNTO DE CENTRIFUGA DE AÇUCAR PARA 350KG COM MOTOR MAUSA MODELO: MV 108 PARA ATÉ 700KG - VENDA NO ESTADO CONFORME LOTE EXPOSTO")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11.000,00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=HYPERLINK("https://rossileiloes.com.br/lote/detalhe/249034", "146")</f>
      </c>
      <c r="B66" s="4" t="s">
        <f>=HYPERLINK("https://rossileiloes.com.br/lote/detalhe/249034", " 1 CONJUNTO DE CENTRIFUGA DE AÇUCAR PARA 350KG COM MOTOR MAUSA MODELO: MV 108 PARA ATÉ 700KG - VENDA NO ESTADO CONFORME LOTE EXPOSTO")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=HYPERLINK("https://rossileiloes.com.br/lote/detalhe/249025", "147")</f>
      </c>
      <c r="B67" s="4" t="s">
        <f>=HYPERLINK("https://rossileiloes.com.br/lote/detalhe/249025", " 1 MOTOR MAUSA PARA CENTRIFUGA MODELO MV 108 PARA ATÉ 700KG")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7.500,00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=HYPERLINK("https://rossileiloes.com.br/lote/detalhe/249031", "148")</f>
      </c>
      <c r="B68" s="4" t="s">
        <f>=HYPERLINK("https://rossileiloes.com.br/lote/detalhe/249031", " 1 PAINEL PARA CENTRIFUGA - VENDA NO ESTADO CONFORME LOTE EXPOSTO")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=HYPERLINK("https://rossileiloes.com.br/lote/detalhe/249035", "149")</f>
      </c>
      <c r="B69" s="4" t="s">
        <f>=HYPERLINK("https://rossileiloes.com.br/lote/detalhe/249035", " 1 PAINEL PARA CENTRIFUGA - VENDA NO ESTADO CONFORME LOTE EXPOSTO")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=HYPERLINK("https://rossileiloes.com.br/lote/detalhe/249026", "150")</f>
      </c>
      <c r="B70" s="4" t="s">
        <f>=HYPERLINK("https://rossileiloes.com.br/lote/detalhe/249026", " 1 PAINEL PARA CENTRIFUGA - VENDA NO ESTADO CONFORME LOTE EXPOSTO")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=HYPERLINK("https://rossileiloes.com.br/lote/detalhe/249032", "154")</f>
      </c>
      <c r="B71" s="4" t="s">
        <f>=HYPERLINK("https://rossileiloes.com.br/lote/detalhe/249032", " VALVULA GAVETA 12" USADA - VENDA NO ESTADO CONFORME LOTE EXPOSTO")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1.500,00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=HYPERLINK("https://rossileiloes.com.br/lote/detalhe/249039", "174")</f>
      </c>
      <c r="B72" s="4" t="s">
        <f>=HYPERLINK("https://rossileiloes.com.br/lote/detalhe/249039", " 1 TAMPO TORISFÉRICO COM DIAMETRO EXTERNO: 4.500MM; ESPESSURA: 5/8"; ALTURA INTERNA 975MM;")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=HYPERLINK("https://rossileiloes.com.br/lote/detalhe/249037", "175")</f>
      </c>
      <c r="B73" s="4" t="s">
        <f>=HYPERLINK("https://rossileiloes.com.br/lote/detalhe/249037", " 1 TAMPO TORISFÉRICO COM DIAMETRO EXTERNO: 4.550MM; ESPESSURA: 1/2"; ALTURA INTERNA 893MM;")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5.000,00</t>
        </is>
      </c>
      <c r="F73" s="4" t="inlineStr">
        <is>
          <t>350.00</t>
        </is>
      </c>
    </row>
    <row collapsed="false" customFormat="false" customHeight="false" hidden="false" ht="12.1" outlineLevel="0" r="74">
      <c r="A74" s="5" t="s">
        <f>=HYPERLINK("https://rossileiloes.com.br/lote/detalhe/249036", "176")</f>
      </c>
      <c r="B74" s="4" t="s">
        <f>=HYPERLINK("https://rossileiloes.com.br/lote/detalhe/249036", " 1 TAMPO TORISFÉRICO COM DIAMETRO EXTERNO: 4.550MM; ESPESSURA: 1/2"; ALTURA INTERNA 880MM")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5.000,00</t>
        </is>
      </c>
      <c r="F74" s="4" t="inlineStr">
        <is>
          <t>350.00</t>
        </is>
      </c>
    </row>
    <row collapsed="false" customFormat="false" customHeight="false" hidden="false" ht="12.1" outlineLevel="0" r="75">
      <c r="A75" s="5" t="s">
        <f>=HYPERLINK("https://rossileiloes.com.br/lote/detalhe/249038", "177")</f>
      </c>
      <c r="B75" s="4" t="s">
        <f>=HYPERLINK("https://rossileiloes.com.br/lote/detalhe/249038", " 1 TAMPO TORISFÉRICO COM DIAMETRO EXTERNO: 4.550MM; ESPESSURA: 1/2"; ALTURA INTERNA 890MM")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5.000,00</t>
        </is>
      </c>
      <c r="F75" s="4" t="inlineStr">
        <is>
          <t>350.00</t>
        </is>
      </c>
    </row>
    <row collapsed="false" customFormat="false" customHeight="false" hidden="false" ht="12.1" outlineLevel="0" r="76">
      <c r="A76" s="5" t="s">
        <f>=HYPERLINK("https://rossileiloes.com.br/lote/detalhe/249040", "178")</f>
      </c>
      <c r="B76" s="4" t="s">
        <f>=HYPERLINK("https://rossileiloes.com.br/lote/detalhe/249040", " 1 TAMPO TORISFÉRICO COM DIAMETRO EXTERNO: 4.550MM; ESPESSURA: 1/2"; ALTURA INTERNA 875MM")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5.000,00</t>
        </is>
      </c>
      <c r="F76" s="4" t="inlineStr">
        <is>
          <t>350.00</t>
        </is>
      </c>
    </row>
    <row collapsed="false" customFormat="false" customHeight="false" hidden="false" ht="12.1" outlineLevel="0" r="77">
      <c r="A77" s="5" t="s">
        <f>=HYPERLINK("https://rossileiloes.com.br/lote/detalhe/249041", "195")</f>
      </c>
      <c r="B77" s="4" t="s">
        <f>=HYPERLINK("https://rossileiloes.com.br/lote/detalhe/249041", "1 DESFIBRADOR 78" COM 29 PLACAS COMPLETO (COM MANCAIS E FLANGES) - VENDA NO ESTADO CONFORME LOTE EXPOSTO")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15.000,00</t>
        </is>
      </c>
      <c r="F77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2026-06-28T04:08:22.00Z</dcterms:created>
  <dc:creator>Tellks Tecnologia</dc:creator>
  <cp:revision>0</cp:revision>
</cp:coreProperties>
</file>