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=HYPERLINK("https://rossileiloes.com.br/lote/detalhe/257707", "001")</f>
      </c>
      <c r="B11" s="4" t="s">
        <f>=HYPERLINK("https://rossileiloes.com.br/lote/detalhe/257707", "BOMBA DE VÁCUO")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=HYPERLINK("https://rossileiloes.com.br/lote/detalhe/257708", "002")</f>
      </c>
      <c r="B12" s="4" t="s">
        <f>=HYPERLINK("https://rossileiloes.com.br/lote/detalhe/257708", "TANQUINHO")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=HYPERLINK("https://rossileiloes.com.br/lote/detalhe/257709", "003")</f>
      </c>
      <c r="B13" s="4" t="s">
        <f>=HYPERLINK("https://rossileiloes.com.br/lote/detalhe/257709", "03 PALETES, CHAVES PANCADA E CHAVES ESPINHA. MEDIDAS DIVERSAS")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1.100,00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=HYPERLINK("https://rossileiloes.com.br/lote/detalhe/257710", "004")</f>
      </c>
      <c r="B14" s="4" t="s">
        <f>=HYPERLINK("https://rossileiloes.com.br/lote/detalhe/257710", "02 MESAS DE REFEITÓRIO DE BANCO FIXO. 8 LUGARES")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=HYPERLINK("https://rossileiloes.com.br/lote/detalhe/257711", "005")</f>
      </c>
      <c r="B15" s="4" t="s">
        <f>=HYPERLINK("https://rossileiloes.com.br/lote/detalhe/257711", "APROX. 26 AUTO TRAFOS")</f>
      </c>
      <c r="C15" s="4" t="inlineStr">
        <is>
          <t>Vendido</t>
        </is>
      </c>
      <c r="D15" s="4" t="inlineStr">
        <is>
          <t>25</t>
        </is>
      </c>
      <c r="E15" s="5" t="inlineStr">
        <is>
          <t>2.600,00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=HYPERLINK("https://rossileiloes.com.br/lote/detalhe/257712", "006")</f>
      </c>
      <c r="B16" s="4" t="s">
        <f>=HYPERLINK("https://rossileiloes.com.br/lote/detalhe/257712", "APROX. 65 TELHAS TERMOISOLANTES DE 6M")</f>
      </c>
      <c r="C16" s="4" t="inlineStr">
        <is>
          <t>Vendido</t>
        </is>
      </c>
      <c r="D16" s="4" t="inlineStr">
        <is>
          <t>85</t>
        </is>
      </c>
      <c r="E16" s="5" t="inlineStr">
        <is>
          <t>12.000,00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=HYPERLINK("https://rossileiloes.com.br/lote/detalhe/257395", "007")</f>
      </c>
      <c r="B17" s="4" t="s">
        <f>=HYPERLINK("https://rossileiloes.com.br/lote/detalhe/257395", "02 ESTUFAS")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=HYPERLINK("https://rossileiloes.com.br/lote/detalhe/257390", "008")</f>
      </c>
      <c r="B18" s="4" t="s">
        <f>=HYPERLINK("https://rossileiloes.com.br/lote/detalhe/257390", "APROX. 31 REFLETORES DIVERSOS")</f>
      </c>
      <c r="C18" s="4" t="inlineStr">
        <is>
          <t>Vendido</t>
        </is>
      </c>
      <c r="D18" s="4" t="inlineStr">
        <is>
          <t>1</t>
        </is>
      </c>
      <c r="E18" s="5" t="inlineStr">
        <is>
          <t>750,00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=HYPERLINK("https://rossileiloes.com.br/lote/detalhe/257393", "009")</f>
      </c>
      <c r="B19" s="4" t="s">
        <f>=HYPERLINK("https://rossileiloes.com.br/lote/detalhe/257393", " Aprox. 12  Impressoras HP Officejet 7110")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=HYPERLINK("https://rossileiloes.com.br/lote/detalhe/257391", "010")</f>
      </c>
      <c r="B20" s="4" t="s">
        <f>=HYPERLINK("https://rossileiloes.com.br/lote/detalhe/257391", " RECEPTORES DE ANTENA PARABÓLICA")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=HYPERLINK("https://rossileiloes.com.br/lote/detalhe/257392", "011")</f>
      </c>
      <c r="B21" s="4" t="s">
        <f>=HYPERLINK("https://rossileiloes.com.br/lote/detalhe/257392", " CONDULETES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=HYPERLINK("https://rossileiloes.com.br/lote/detalhe/257394", "012")</f>
      </c>
      <c r="B22" s="4" t="s">
        <f>=HYPERLINK("https://rossileiloes.com.br/lote/detalhe/257394", " CABINE DE AUDIOMETRIA")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=HYPERLINK("https://rossileiloes.com.br/lote/detalhe/257715", "027")</f>
      </c>
      <c r="B23" s="4" t="s">
        <f>=HYPERLINK("https://rossileiloes.com.br/lote/detalhe/257715", " PERFILADEIRA LOCKFORMER")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1.050,00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=HYPERLINK("https://rossileiloes.com.br/lote/detalhe/257369", "104")</f>
      </c>
      <c r="B24" s="4" t="s">
        <f>=HYPERLINK("https://rossileiloes.com.br/lote/detalhe/257369", " MONITORES DIVERSOS. VEJA ESPECIFICAÇÕES")</f>
      </c>
      <c r="C24" s="4" t="inlineStr">
        <is>
          <t>Vendido</t>
        </is>
      </c>
      <c r="D24" s="4" t="inlineStr">
        <is>
          <t>3</t>
        </is>
      </c>
      <c r="E24" s="5" t="inlineStr">
        <is>
          <t>1.500,00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=HYPERLINK("https://rossileiloes.com.br/lote/detalhe/257379", "105")</f>
      </c>
      <c r="B25" s="4" t="s">
        <f>=HYPERLINK("https://rossileiloes.com.br/lote/detalhe/257379", " ESTABILIZADORES, NOBREAKS")</f>
      </c>
      <c r="C25" s="4" t="inlineStr">
        <is>
          <t>Vendido</t>
        </is>
      </c>
      <c r="D25" s="4" t="inlineStr">
        <is>
          <t>2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=HYPERLINK("https://rossileiloes.com.br/lote/detalhe/257366", "117")</f>
      </c>
      <c r="B26" s="4" t="s">
        <f>=HYPERLINK("https://rossileiloes.com.br/lote/detalhe/257366", " APROX. 590 TRENAS")</f>
      </c>
      <c r="C26" s="4" t="inlineStr">
        <is>
          <t>Vendido</t>
        </is>
      </c>
      <c r="D26" s="4" t="inlineStr">
        <is>
          <t>1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=HYPERLINK("https://rossileiloes.com.br/lote/detalhe/257374", "118")</f>
      </c>
      <c r="B27" s="4" t="s">
        <f>=HYPERLINK("https://rossileiloes.com.br/lote/detalhe/257374", " CPUS SMS, TECLADOS, TELEFONES. VEJA ESPECIFICAÇÕES")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650,00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=HYPERLINK("https://rossileiloes.com.br/lote/detalhe/257344", "120")</f>
      </c>
      <c r="B28" s="4" t="s">
        <f>=HYPERLINK("https://rossileiloes.com.br/lote/detalhe/257344", " IMPRESSORAS, MONITORES, CABOS DE REDE")</f>
      </c>
      <c r="C28" s="4" t="inlineStr">
        <is>
          <t>Vendido</t>
        </is>
      </c>
      <c r="D28" s="4" t="inlineStr">
        <is>
          <t>1</t>
        </is>
      </c>
      <c r="E28" s="5" t="inlineStr">
        <is>
          <t>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=HYPERLINK("https://rossileiloes.com.br/lote/detalhe/257342", "121")</f>
      </c>
      <c r="B29" s="4" t="s">
        <f>=HYPERLINK("https://rossileiloes.com.br/lote/detalhe/257342", " CABOS, NOTEBOOKS, CÂMERA, ESTABILIZADORES")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=HYPERLINK("https://rossileiloes.com.br/lote/detalhe/257325", "124")</f>
      </c>
      <c r="B30" s="4" t="s">
        <f>=HYPERLINK("https://rossileiloes.com.br/lote/detalhe/257325", " BARÔMETROS, MÁQ. FOTOGRÁFICAS, MONITORES, TERMÔMETROS. VEJA ESPECIFICAÇÕES")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=HYPERLINK("https://rossileiloes.com.br/lote/detalhe/257332", "125")</f>
      </c>
      <c r="B31" s="4" t="s">
        <f>=HYPERLINK("https://rossileiloes.com.br/lote/detalhe/257332", " ALICATES, MULTÍMETROS E TERMÔMETRO. VEJA ESPECIFICAÇÕES")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=HYPERLINK("https://rossileiloes.com.br/lote/detalhe/257360", "126")</f>
      </c>
      <c r="B32" s="4" t="s">
        <f>=HYPERLINK("https://rossileiloes.com.br/lote/detalhe/257360", " TRENAS DIVERSAS. VEJA ESPECIFICAÇÕES")</f>
      </c>
      <c r="C32" s="4" t="inlineStr">
        <is>
          <t>Vendido</t>
        </is>
      </c>
      <c r="D32" s="4" t="inlineStr">
        <is>
          <t>2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=HYPERLINK("https://rossileiloes.com.br/lote/detalhe/257389", "128")</f>
      </c>
      <c r="B33" s="4" t="s">
        <f>=HYPERLINK("https://rossileiloes.com.br/lote/detalhe/257389", " MULTÍMETROS DIVERSOS. VEJA ESPECIFICAÇÕES")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=HYPERLINK("https://rossileiloes.com.br/lote/detalhe/257377", "129")</f>
      </c>
      <c r="B34" s="4" t="s">
        <f>=HYPERLINK("https://rossileiloes.com.br/lote/detalhe/257377", " BAFÔMETRO, MEGÔMETROS, TERRÔMETRO E MICROHMIMETRO. VEJA ESPECIFICAÇÕES")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=HYPERLINK("https://rossileiloes.com.br/lote/detalhe/257326", "139")</f>
      </c>
      <c r="B35" s="4" t="s">
        <f>=HYPERLINK("https://rossileiloes.com.br/lote/detalhe/257326", " APROX. 33 MICROCOMPUTADORES, 11 MONITORES, 17 TECLADOS E 7 ESTABILIZADORES")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=HYPERLINK("https://rossileiloes.com.br/lote/detalhe/257351", "140")</f>
      </c>
      <c r="B36" s="4" t="s">
        <f>=HYPERLINK("https://rossileiloes.com.br/lote/detalhe/257351", " TABALARTES Y DUPLO DIVERSOS")</f>
      </c>
      <c r="C36" s="4" t="inlineStr">
        <is>
          <t>Vendido</t>
        </is>
      </c>
      <c r="D36" s="4" t="inlineStr">
        <is>
          <t>3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=HYPERLINK("https://rossileiloes.com.br/lote/detalhe/257376", "141")</f>
      </c>
      <c r="B37" s="4" t="s">
        <f>=HYPERLINK("https://rossileiloes.com.br/lote/detalhe/257376", " APROX. 25 BOTAS, 130 MÁSCARAS SEMII-FACIAL, 2 BALACLAVA C/ VISOR E MACACÃO (RISCO 4), 5 CALÇA DE RASPA, 7 CAPACETES, 6 MÁSCARAS DE SOLDA VICSA C/ ACENDIMENTO AUTOMÁTICO ")</f>
      </c>
      <c r="C37" s="4" t="inlineStr">
        <is>
          <t>Vendido</t>
        </is>
      </c>
      <c r="D37" s="4" t="inlineStr">
        <is>
          <t>7</t>
        </is>
      </c>
      <c r="E37" s="5" t="inlineStr">
        <is>
          <t>1.600,00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=HYPERLINK("https://rossileiloes.com.br/lote/detalhe/257355", "143")</f>
      </c>
      <c r="B38" s="4" t="s">
        <f>=HYPERLINK("https://rossileiloes.com.br/lote/detalhe/257355", " FILTRO DE ÁGUA LOGOS LR 6C")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=HYPERLINK("https://rossileiloes.com.br/lote/detalhe/257349", "145")</f>
      </c>
      <c r="B39" s="4" t="s">
        <f>=HYPERLINK("https://rossileiloes.com.br/lote/detalhe/257349", " 8 FURADEIRAS BASE MAGNÉTICA, 1 FURADEIRA ANULAR")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650,00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=HYPERLINK("https://rossileiloes.com.br/lote/detalhe/257324", "146")</f>
      </c>
      <c r="B40" s="4" t="s">
        <f>=HYPERLINK("https://rossileiloes.com.br/lote/detalhe/257324", " MALETAS PLÁSTICAS P/ FERRAMENTAS ELÉTRICAS MANUAIS")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=HYPERLINK("https://rossileiloes.com.br/lote/detalhe/257378", "147")</f>
      </c>
      <c r="B41" s="4" t="s">
        <f>=HYPERLINK("https://rossileiloes.com.br/lote/detalhe/257378", " ESTUFAS PORTÁTEIS")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=HYPERLINK("https://rossileiloes.com.br/lote/detalhe/257382", "148")</f>
      </c>
      <c r="B42" s="4" t="s">
        <f>=HYPERLINK("https://rossileiloes.com.br/lote/detalhe/257382", " EXTINTORES DIVERSOS")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=HYPERLINK("https://rossileiloes.com.br/lote/detalhe/257367", "152")</f>
      </c>
      <c r="B43" s="4" t="s">
        <f>=HYPERLINK("https://rossileiloes.com.br/lote/detalhe/257367", " APROX. 26 RACKS DE INFORMÁTICA (SEM ITENS)")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=HYPERLINK("https://rossileiloes.com.br/lote/detalhe/257327", "153")</f>
      </c>
      <c r="B44" s="4" t="s">
        <f>=HYPERLINK("https://rossileiloes.com.br/lote/detalhe/257327", " ELETRODOS DE GRAFITE DIVERSOS")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=HYPERLINK("https://rossileiloes.com.br/lote/detalhe/257341", "154")</f>
      </c>
      <c r="B45" s="4" t="s">
        <f>=HYPERLINK("https://rossileiloes.com.br/lote/detalhe/257341", " 3 LUMINÁRIAS DE EMERGÊNCIA, 20 LUMINÁRIAS P/ LÂMPADA FLUORESCENTE")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175,00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=HYPERLINK("https://rossileiloes.com.br/lote/detalhe/257358", "156")</f>
      </c>
      <c r="B46" s="4" t="s">
        <f>=HYPERLINK("https://rossileiloes.com.br/lote/detalhe/257358", " DISPENSERS DE SABONETE (SEM USO) E TOALHEIROS DIVERSOS")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125,00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=HYPERLINK("https://rossileiloes.com.br/lote/detalhe/257714", "157")</f>
      </c>
      <c r="B47" s="4" t="s">
        <f>=HYPERLINK("https://rossileiloes.com.br/lote/detalhe/257714", " APROX. 470M DE MANGUEIRAS DE SOLDA")</f>
      </c>
      <c r="C47" s="4" t="inlineStr">
        <is>
          <t>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=HYPERLINK("https://rossileiloes.com.br/lote/detalhe/257359", "158")</f>
      </c>
      <c r="B48" s="4" t="s">
        <f>=HYPERLINK("https://rossileiloes.com.br/lote/detalhe/257359", " 2 ESTUFAS")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=HYPERLINK("https://rossileiloes.com.br/lote/detalhe/257352", "159")</f>
      </c>
      <c r="B49" s="4" t="s">
        <f>=HYPERLINK("https://rossileiloes.com.br/lote/detalhe/257352", " 2 ESTUFAS")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=HYPERLINK("https://rossileiloes.com.br/lote/detalhe/257346", "160")</f>
      </c>
      <c r="B50" s="4" t="s">
        <f>=HYPERLINK("https://rossileiloes.com.br/lote/detalhe/257346", " 2 ESTUFAS")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=HYPERLINK("https://rossileiloes.com.br/lote/detalhe/257381", "161")</f>
      </c>
      <c r="B51" s="4" t="s">
        <f>=HYPERLINK("https://rossileiloes.com.br/lote/detalhe/257381", " 2 ESTUFAS")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=HYPERLINK("https://rossileiloes.com.br/lote/detalhe/257356", "162")</f>
      </c>
      <c r="B52" s="4" t="s">
        <f>=HYPERLINK("https://rossileiloes.com.br/lote/detalhe/257356", " 2 ESTUFAS")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=HYPERLINK("https://rossileiloes.com.br/lote/detalhe/257338", "163")</f>
      </c>
      <c r="B53" s="4" t="s">
        <f>=HYPERLINK("https://rossileiloes.com.br/lote/detalhe/257338", " 2 ESTUFAS")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=HYPERLINK("https://rossileiloes.com.br/lote/detalhe/257375", "164")</f>
      </c>
      <c r="B54" s="4" t="s">
        <f>=HYPERLINK("https://rossileiloes.com.br/lote/detalhe/257375", " 2 ESTUFAS")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=HYPERLINK("https://rossileiloes.com.br/lote/detalhe/257348", "165")</f>
      </c>
      <c r="B55" s="4" t="s">
        <f>=HYPERLINK("https://rossileiloes.com.br/lote/detalhe/257348", " 2 ESTUFAS")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=HYPERLINK("https://rossileiloes.com.br/lote/detalhe/257334", "166")</f>
      </c>
      <c r="B56" s="4" t="s">
        <f>=HYPERLINK("https://rossileiloes.com.br/lote/detalhe/257334", " 2 ESTUFAS")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=HYPERLINK("https://rossileiloes.com.br/lote/detalhe/257354", "167")</f>
      </c>
      <c r="B57" s="4" t="s">
        <f>=HYPERLINK("https://rossileiloes.com.br/lote/detalhe/257354", " 2 ESTUFAS")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=HYPERLINK("https://rossileiloes.com.br/lote/detalhe/257384", "168")</f>
      </c>
      <c r="B58" s="4" t="s">
        <f>=HYPERLINK("https://rossileiloes.com.br/lote/detalhe/257384", " 2 ESTUFAS")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=HYPERLINK("https://rossileiloes.com.br/lote/detalhe/257386", "169")</f>
      </c>
      <c r="B59" s="4" t="s">
        <f>=HYPERLINK("https://rossileiloes.com.br/lote/detalhe/257386", " 2 ESTUFAS")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=HYPERLINK("https://rossileiloes.com.br/lote/detalhe/257365", "170")</f>
      </c>
      <c r="B60" s="4" t="s">
        <f>=HYPERLINK("https://rossileiloes.com.br/lote/detalhe/257365", " 2 ESTUFAS")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=HYPERLINK("https://rossileiloes.com.br/lote/detalhe/257361", "171")</f>
      </c>
      <c r="B61" s="4" t="s">
        <f>=HYPERLINK("https://rossileiloes.com.br/lote/detalhe/257361", " 2 ESTUFAS")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=HYPERLINK("https://rossileiloes.com.br/lote/detalhe/257329", "172")</f>
      </c>
      <c r="B62" s="4" t="s">
        <f>=HYPERLINK("https://rossileiloes.com.br/lote/detalhe/257329", " 2 ESTUFAS")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=HYPERLINK("https://rossileiloes.com.br/lote/detalhe/257363", "173")</f>
      </c>
      <c r="B63" s="4" t="s">
        <f>=HYPERLINK("https://rossileiloes.com.br/lote/detalhe/257363", " 2 ESTUFAS")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=HYPERLINK("https://rossileiloes.com.br/lote/detalhe/257357", "174")</f>
      </c>
      <c r="B64" s="4" t="s">
        <f>=HYPERLINK("https://rossileiloes.com.br/lote/detalhe/257357", " 2 ESTUFAS")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=HYPERLINK("https://rossileiloes.com.br/lote/detalhe/257385", "175")</f>
      </c>
      <c r="B65" s="4" t="s">
        <f>=HYPERLINK("https://rossileiloes.com.br/lote/detalhe/257385", " 2 ESTUFAS")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=HYPERLINK("https://rossileiloes.com.br/lote/detalhe/257383", "176")</f>
      </c>
      <c r="B66" s="4" t="s">
        <f>=HYPERLINK("https://rossileiloes.com.br/lote/detalhe/257383", " 2 ESTUFAS")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=HYPERLINK("https://rossileiloes.com.br/lote/detalhe/257335", "177")</f>
      </c>
      <c r="B67" s="4" t="s">
        <f>=HYPERLINK("https://rossileiloes.com.br/lote/detalhe/257335", " 2 ESTUFAS")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=HYPERLINK("https://rossileiloes.com.br/lote/detalhe/257337", "178")</f>
      </c>
      <c r="B68" s="4" t="s">
        <f>=HYPERLINK("https://rossileiloes.com.br/lote/detalhe/257337", " 2 ESTUFAS")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=HYPERLINK("https://rossileiloes.com.br/lote/detalhe/257372", "179")</f>
      </c>
      <c r="B69" s="4" t="s">
        <f>=HYPERLINK("https://rossileiloes.com.br/lote/detalhe/257372", " 2 ESTUFAS")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=HYPERLINK("https://rossileiloes.com.br/lote/detalhe/257387", "181")</f>
      </c>
      <c r="B70" s="4" t="s">
        <f>=HYPERLINK("https://rossileiloes.com.br/lote/detalhe/257387", " MATERIAS ELÉTRICOS DIVERSOS")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=HYPERLINK("https://rossileiloes.com.br/lote/detalhe/257388", "183")</f>
      </c>
      <c r="B71" s="4" t="s">
        <f>=HYPERLINK("https://rossileiloes.com.br/lote/detalhe/257388", " APROX. 45 CADEIRAS GIRATÓRIAS S/ BRAÇO; APROX. 23 CADEIRAS GIRATÓRIAS C/ BRAÇO")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=HYPERLINK("https://rossileiloes.com.br/lote/detalhe/257364", "184")</f>
      </c>
      <c r="B72" s="4" t="s">
        <f>=HYPERLINK("https://rossileiloes.com.br/lote/detalhe/257364", " APROX. 9 CADEIRAS FIXAS C/ BRAÇO; APROX. 45 CADEIRAS FIXAS S/ BRAÇO; APROX. 35 CADEIRAS TIPO UNIVERSITÁRIA")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=HYPERLINK("https://rossileiloes.com.br/lote/detalhe/257339", "195")</f>
      </c>
      <c r="B73" s="4" t="s">
        <f>=HYPERLINK("https://rossileiloes.com.br/lote/detalhe/257339", " 8 BEBEDOUROS INOX 200L E 1 BEBEDOURO INOX 100L")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=HYPERLINK("https://rossileiloes.com.br/lote/detalhe/257353", "196")</f>
      </c>
      <c r="B74" s="4" t="s">
        <f>=HYPERLINK("https://rossileiloes.com.br/lote/detalhe/257353", " 4 BEBEDOUROS INOX 200L E 6 BEBEDOURO INOX 100L")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=HYPERLINK("https://rossileiloes.com.br/lote/detalhe/257371", "197")</f>
      </c>
      <c r="B75" s="4" t="s">
        <f>=HYPERLINK("https://rossileiloes.com.br/lote/detalhe/257371", " 4 BEBEDOUROS TIPO GARRAFÃO, 1 PURIFICADOR E 2 CAFETEIRAS INOX")</f>
      </c>
      <c r="C75" s="4" t="inlineStr">
        <is>
          <t>Vendido</t>
        </is>
      </c>
      <c r="D75" s="4" t="inlineStr">
        <is>
          <t>1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=HYPERLINK("https://rossileiloes.com.br/lote/detalhe/257336", "198")</f>
      </c>
      <c r="B76" s="4" t="s">
        <f>=HYPERLINK("https://rossileiloes.com.br/lote/detalhe/257336", " 12 ARMÁRIOS EM MADEIRA 2 PORTAS, 2 ARMÁRIOS METÁLICO P/ AMBULATÓRIO E 1 ARMÁRIO DE COZINHA EM MADEIRA")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=HYPERLINK("https://rossileiloes.com.br/lote/detalhe/257380", "199")</f>
      </c>
      <c r="B77" s="4" t="s">
        <f>=HYPERLINK("https://rossileiloes.com.br/lote/detalhe/257380", " 2 CAIXAS D'ÁGUA 1000L E 1 CAIXA D'ÁGUA 750L TIGRE")</f>
      </c>
      <c r="C77" s="4" t="inlineStr">
        <is>
          <t>Vendido</t>
        </is>
      </c>
      <c r="D77" s="4" t="inlineStr">
        <is>
          <t>3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=HYPERLINK("https://rossileiloes.com.br/lote/detalhe/257362", "201")</f>
      </c>
      <c r="B78" s="4" t="s">
        <f>=HYPERLINK("https://rossileiloes.com.br/lote/detalhe/257362", " ALINHADOR À LASER SKF TKSA 20")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=HYPERLINK("https://rossileiloes.com.br/lote/detalhe/257340", "202")</f>
      </c>
      <c r="B79" s="4" t="s">
        <f>=HYPERLINK("https://rossileiloes.com.br/lote/detalhe/257340", " ALINHADOR À LASER SKF TKSA 20")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=HYPERLINK("https://rossileiloes.com.br/lote/detalhe/257333", "203")</f>
      </c>
      <c r="B80" s="4" t="s">
        <f>=HYPERLINK("https://rossileiloes.com.br/lote/detalhe/257333", " APROX. 74 MANÔMETROS ANALÓGICOS, 1 MANÔMETRO DIGITAL E 1 TERMÔMETRO C/ HASTE")</f>
      </c>
      <c r="C80" s="4" t="inlineStr">
        <is>
          <t>Vendido</t>
        </is>
      </c>
      <c r="D80" s="4" t="inlineStr">
        <is>
          <t>4</t>
        </is>
      </c>
      <c r="E80" s="5" t="inlineStr">
        <is>
          <t>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=HYPERLINK("https://rossileiloes.com.br/lote/detalhe/257368", "204")</f>
      </c>
      <c r="B81" s="4" t="s">
        <f>=HYPERLINK("https://rossileiloes.com.br/lote/detalhe/257368", " 1 TERMOHIGRÔMETRO, 5 TERMÔMETROS DIGITAL, 13 CONTROLES DIGITAL, 2 FONTES DE INSTRUMENTAÇÃO")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=HYPERLINK("https://rossileiloes.com.br/lote/detalhe/257331", "206")</f>
      </c>
      <c r="B82" s="4" t="s">
        <f>=HYPERLINK("https://rossileiloes.com.br/lote/detalhe/257331", " APROX. 33 MULTÍMETROS MINIPA, 02 ANEMÔMETROS, 01 LUXÍMETRO, 02 AUTOTRAFO UPSAI, 05 BATERIAS, 01 CALIBRADOR DE GÁS")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=HYPERLINK("https://rossileiloes.com.br/lote/detalhe/257343", "207")</f>
      </c>
      <c r="B83" s="4" t="s">
        <f>=HYPERLINK("https://rossileiloes.com.br/lote/detalhe/257343", " 6 GABARITO DE SOLDA HI-LOW, 1 CÁLIBRE SOLDA, 1 PAQUÍMETRO, 1 NÍVEL DIGITAL, 2 NÍVEIS ANALÓGICOS, 7 TRENAS, 1 ENCADERNADORA, 1 TERMÔMETRO DIGITAL C/ SONDA, 1 ETIQUETADORA HELLERMAN, 1 RELÓGIO COMPARADOR, 1 CALIBRADOR DE FOLGA, 1 PENTE DE ROSCA")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=HYPERLINK("https://rossileiloes.com.br/lote/detalhe/257328", "208")</f>
      </c>
      <c r="B84" s="4" t="s">
        <f>=HYPERLINK("https://rossileiloes.com.br/lote/detalhe/257328", " APROX. 31 PATESCAS DIVERSAS E 3 TIFOR")</f>
      </c>
      <c r="C84" s="4" t="inlineStr">
        <is>
          <t>Vendido</t>
        </is>
      </c>
      <c r="D84" s="4" t="inlineStr">
        <is>
          <t>4</t>
        </is>
      </c>
      <c r="E84" s="5" t="inlineStr">
        <is>
          <t>1.600,00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=HYPERLINK("https://rossileiloes.com.br/lote/detalhe/257713", "214")</f>
      </c>
      <c r="B85" s="4" t="s">
        <f>=HYPERLINK("https://rossileiloes.com.br/lote/detalhe/257713", " 5 AR CONDICIONADOS DE JANELA E 4 CORTINAS DE AR")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=HYPERLINK("https://rossileiloes.com.br/lote/detalhe/257330", "217")</f>
      </c>
      <c r="B86" s="4" t="s">
        <f>=HYPERLINK("https://rossileiloes.com.br/lote/detalhe/257330", " APROX. 440 BANDEJAS REFEITÓRIO INOX E 270 BANDEJAS REFEITÓRIO PLÁSTICAS")</f>
      </c>
      <c r="C86" s="4" t="inlineStr">
        <is>
          <t>Vendido</t>
        </is>
      </c>
      <c r="D86" s="4" t="inlineStr">
        <is>
          <t>2</t>
        </is>
      </c>
      <c r="E86" s="5" t="inlineStr">
        <is>
          <t>1.500,00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=HYPERLINK("https://rossileiloes.com.br/lote/detalhe/257373", "218")</f>
      </c>
      <c r="B87" s="4" t="s">
        <f>=HYPERLINK("https://rossileiloes.com.br/lote/detalhe/257373", " 13 TIFOR DIVERSOS")</f>
      </c>
      <c r="C87" s="4" t="inlineStr">
        <is>
          <t>Vendido</t>
        </is>
      </c>
      <c r="D87" s="4" t="inlineStr">
        <is>
          <t>3</t>
        </is>
      </c>
      <c r="E87" s="5" t="inlineStr">
        <is>
          <t>650,00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=HYPERLINK("https://rossileiloes.com.br/lote/detalhe/257347", "219")</f>
      </c>
      <c r="B88" s="4" t="s">
        <f>=HYPERLINK("https://rossileiloes.com.br/lote/detalhe/257347", " 1 ARMÁRIO-ESTUFA (ADAPTADO) E 1 ESTUFA DE MANUTENÇÃO")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=HYPERLINK("https://rossileiloes.com.br/lote/detalhe/257350", "221")</f>
      </c>
      <c r="B89" s="4" t="s">
        <f>=HYPERLINK("https://rossileiloes.com.br/lote/detalhe/257350", " 2 COMPRESSORES DE AR SCHULZ 140 LBS C/ 1 MOTOR ELÉTRICO 5CV E 1 COMPRESSOR DE AR KALA 9 BAR, 1,5HP, 20L")</f>
      </c>
      <c r="C89" s="4" t="inlineStr">
        <is>
          <t>Vendido</t>
        </is>
      </c>
      <c r="D89" s="4" t="inlineStr">
        <is>
          <t>1</t>
        </is>
      </c>
      <c r="E89" s="5" t="inlineStr">
        <is>
          <t>2.500,00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=HYPERLINK("https://rossileiloes.com.br/lote/detalhe/257345", "226")</f>
      </c>
      <c r="B90" s="4" t="s">
        <f>=HYPERLINK("https://rossileiloes.com.br/lote/detalhe/257345", " 1 ROSQUEADEIRA MERAX 1/2" À 4"")</f>
      </c>
      <c r="C90" s="4" t="inlineStr">
        <is>
          <t>Não vendido</t>
        </is>
      </c>
      <c r="D90" s="4" t="inlineStr">
        <is>
          <t>9</t>
        </is>
      </c>
      <c r="E90" s="5" t="inlineStr">
        <is>
          <t>1.250,00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=HYPERLINK("https://rossileiloes.com.br/lote/detalhe/257370", "229")</f>
      </c>
      <c r="B91" s="4" t="s">
        <f>=HYPERLINK("https://rossileiloes.com.br/lote/detalhe/257370", " APROX. 50 RELÓGIOS PONTO HENRY ORION 6")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600,00</t>
        </is>
      </c>
      <c r="F9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2026-04-21T05:28:15.00Z</dcterms:created>
  <dc:creator>Tellks Tecnologia</dc:creator>
  <cp:revision>0</cp:revision>
</cp:coreProperties>
</file>