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=HYPERLINK("https://rossileiloes.com.br/lote/detalhe/258276", "001")</f>
      </c>
      <c r="B11" s="4" t="s">
        <f>=HYPERLINK("https://rossileiloes.com.br/lote/detalhe/258276", " (SUCATA) - 3 UN.  EVAPORADORAS PISO TETO")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=HYPERLINK("https://rossileiloes.com.br/lote/detalhe/258278", "002")</f>
      </c>
      <c r="B12" s="4" t="s">
        <f>=HYPERLINK("https://rossileiloes.com.br/lote/detalhe/258278", " CONDENSADOR MIDEA VRF 42.000 BTU´S (SEM USO)")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=HYPERLINK("https://rossileiloes.com.br/lote/detalhe/258279", "003")</f>
      </c>
      <c r="B13" s="4" t="s">
        <f>=HYPERLINK("https://rossileiloes.com.br/lote/detalhe/258279", " CONDENSADOR MIDEA (SEM USO)")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=HYPERLINK("https://rossileiloes.com.br/lote/detalhe/258263", "004")</f>
      </c>
      <c r="B14" s="4" t="s">
        <f>=HYPERLINK("https://rossileiloes.com.br/lote/detalhe/258263",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=HYPERLINK("https://rossileiloes.com.br/lote/detalhe/258264", "005")</f>
      </c>
      <c r="B15" s="4" t="s">
        <f>=HYPERLINK("https://rossileiloes.com.br/lote/detalhe/258264",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=HYPERLINK("https://rossileiloes.com.br/lote/detalhe/259471", "006")</f>
      </c>
      <c r="B16" s="4" t="s">
        <f>=HYPERLINK("https://rossileiloes.com.br/lote/detalhe/259471", "Motor estacionaria Branco (novo sem uso com detalhes estéticos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=HYPERLINK("https://rossileiloes.com.br/lote/detalhe/259472", "007")</f>
      </c>
      <c r="B17" s="4" t="s">
        <f>=HYPERLINK("https://rossileiloes.com.br/lote/detalhe/259472",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=HYPERLINK("https://rossileiloes.com.br/lote/detalhe/258277", "008")</f>
      </c>
      <c r="B18" s="4" t="s">
        <f>=HYPERLINK("https://rossileiloes.com.br/lote/detalhe/258277", " CONDENSADOR MIDEA (SEM USO)")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=HYPERLINK("https://rossileiloes.com.br/lote/detalhe/258268", "009")</f>
      </c>
      <c r="B19" s="4" t="s">
        <f>=HYPERLINK("https://rossileiloes.com.br/lote/detalhe/258268", "12 ROLOS DE ARAME DE SOLDA MIG (15KG/CADA)")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=HYPERLINK("https://rossileiloes.com.br/lote/detalhe/259473", "010")</f>
      </c>
      <c r="B20" s="4" t="s">
        <f>=HYPERLINK("https://rossileiloes.com.br/lote/detalhe/259473",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=HYPERLINK("https://rossileiloes.com.br/lote/detalhe/259474", "011")</f>
      </c>
      <c r="B21" s="4" t="s">
        <f>=HYPERLINK("https://rossileiloes.com.br/lote/detalhe/259474", "Geladeira Midea 411 litros funcionando - no estado")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=HYPERLINK("https://rossileiloes.com.br/lote/detalhe/258281", "012")</f>
      </c>
      <c r="B22" s="4" t="s">
        <f>=HYPERLINK("https://rossileiloes.com.br/lote/detalhe/258281", " (SUCATA) - AR CONDICIONADO SPRINGER ( FUNCIONANDO ( SEM FRENTE)")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=HYPERLINK("https://rossileiloes.com.br/lote/detalhe/258280", "013")</f>
      </c>
      <c r="B23" s="4" t="s">
        <f>=HYPERLINK("https://rossileiloes.com.br/lote/detalhe/258280", " 2 CONJUNTOS DE PÉ PARA CARRETA - COMPLETOS COM BARRA ( SEM USO)")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=HYPERLINK("https://rossileiloes.com.br/lote/detalhe/258295", "014")</f>
      </c>
      <c r="B24" s="4" t="s">
        <f>=HYPERLINK("https://rossileiloes.com.br/lote/detalhe/258295",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=HYPERLINK("https://rossileiloes.com.br/lote/detalhe/258282", "015")</f>
      </c>
      <c r="B25" s="4" t="s">
        <f>=HYPERLINK("https://rossileiloes.com.br/lote/detalhe/258282",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=HYPERLINK("https://rossileiloes.com.br/lote/detalhe/258296", "016")</f>
      </c>
      <c r="B26" s="4" t="s">
        <f>=HYPERLINK("https://rossileiloes.com.br/lote/detalhe/258296", "02 UN. CERVEJEIRAS- SENDO; 1 SEM PORTA E 1 COMPLETA COM  AVARIAS / VIDRO QUEBRADO) 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=HYPERLINK("https://rossileiloes.com.br/lote/detalhe/258297", "017")</f>
      </c>
      <c r="B27" s="4" t="s">
        <f>=HYPERLINK("https://rossileiloes.com.br/lote/detalhe/258297", "(SUCATA) - APROX. 11 TVS. 55/42/32 POLEGADAS - TODAS QUEBRADAS/NOVAS NA CAIXA")</f>
      </c>
      <c r="C27" s="4" t="inlineStr">
        <is>
          <t>Vendido</t>
        </is>
      </c>
      <c r="D27" s="4" t="inlineStr">
        <is>
          <t>3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=HYPERLINK("https://rossileiloes.com.br/lote/detalhe/258298", "018")</f>
      </c>
      <c r="B28" s="4" t="s">
        <f>=HYPERLINK("https://rossileiloes.com.br/lote/detalhe/258298", "FREEZER 100 LITROS - ( LIGA MAS NÃO GELA)")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=HYPERLINK("https://rossileiloes.com.br/lote/detalhe/259797", "019")</f>
      </c>
      <c r="B29" s="4" t="s">
        <f>=HYPERLINK("https://rossileiloes.com.br/lote/detalhe/259797", "1 CONJUNTO DE PÉ PARA CARRETA - COMPLETOS COM BARRA ( 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=HYPERLINK("https://rossileiloes.com.br/lote/detalhe/259445", "020")</f>
      </c>
      <c r="B30" s="4" t="s">
        <f>=HYPERLINK("https://rossileiloes.com.br/lote/detalhe/259445", "06 UN. PULVERIZADORES JACTO ( SEM USO - FALTANDO PEÇAS)")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=HYPERLINK("https://rossileiloes.com.br/lote/detalhe/258300", "021")</f>
      </c>
      <c r="B31" s="4" t="s">
        <f>=HYPERLINK("https://rossileiloes.com.br/lote/detalhe/258300", "02 UN. VIDROS DE MÁQUINA AGRÍCOLA SEM IDENTIFICAÇÃO ( NOVOS)")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=HYPERLINK("https://rossileiloes.com.br/lote/detalhe/258299", "022")</f>
      </c>
      <c r="B32" s="4" t="s">
        <f>=HYPERLINK("https://rossileiloes.com.br/lote/detalhe/258299",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=HYPERLINK("https://rossileiloes.com.br/lote/detalhe/258301", "023")</f>
      </c>
      <c r="B33" s="4" t="s">
        <f>=HYPERLINK("https://rossileiloes.com.br/lote/detalhe/258301", " FREZZER 150 LITROS ( LIGA MAS NÃO GELA )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230,00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=HYPERLINK("https://rossileiloes.com.br/lote/detalhe/258302", "026")</f>
      </c>
      <c r="B34" s="4" t="s">
        <f>=HYPERLINK("https://rossileiloes.com.br/lote/detalhe/258302", " APROX. 170LUMINÁRIAS DIVERSAS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=HYPERLINK("https://rossileiloes.com.br/lote/detalhe/258305", "027")</f>
      </c>
      <c r="B35" s="4" t="s">
        <f>=HYPERLINK("https://rossileiloes.com.br/lote/detalhe/258305",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=HYPERLINK("https://rossileiloes.com.br/lote/detalhe/258303", "028")</f>
      </c>
      <c r="B36" s="4" t="s">
        <f>=HYPERLINK("https://rossileiloes.com.br/lote/detalhe/258303", " 90 UN. AVENTAIS - ARTESANAL - TEAR DE MINAS")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=HYPERLINK("https://rossileiloes.com.br/lote/detalhe/258304", "029")</f>
      </c>
      <c r="B37" s="4" t="s">
        <f>=HYPERLINK("https://rossileiloes.com.br/lote/detalhe/258304", " 90 UN. AVENTAIS - ARTESANAL - TEAR DE MINAS")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=HYPERLINK("https://rossileiloes.com.br/lote/detalhe/258306", "030")</f>
      </c>
      <c r="B38" s="4" t="s">
        <f>=HYPERLINK("https://rossileiloes.com.br/lote/detalhe/258306",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=HYPERLINK("https://rossileiloes.com.br/lote/detalhe/258307", "031")</f>
      </c>
      <c r="B39" s="4" t="s">
        <f>=HYPERLINK("https://rossileiloes.com.br/lote/detalhe/258307",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=HYPERLINK("https://rossileiloes.com.br/lote/detalhe/258318", "032")</f>
      </c>
      <c r="B40" s="4" t="s">
        <f>=HYPERLINK("https://rossileiloes.com.br/lote/detalhe/258318", " Lavadora Midea 13 kg 127 v funcionando sem garantia (nº1)")</f>
      </c>
      <c r="C40" s="4" t="inlineStr">
        <is>
          <t>Vendido</t>
        </is>
      </c>
      <c r="D40" s="4" t="inlineStr">
        <is>
          <t>4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=HYPERLINK("https://rossileiloes.com.br/lote/detalhe/258322", "033")</f>
      </c>
      <c r="B41" s="4" t="s">
        <f>=HYPERLINK("https://rossileiloes.com.br/lote/detalhe/258322", " Lavadora Midea 13 kg 127 v funcionando sem garantia (nº2)")</f>
      </c>
      <c r="C41" s="4" t="inlineStr">
        <is>
          <t>Vendido</t>
        </is>
      </c>
      <c r="D41" s="4" t="inlineStr">
        <is>
          <t>4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=HYPERLINK("https://rossileiloes.com.br/lote/detalhe/258308", "034")</f>
      </c>
      <c r="B42" s="4" t="s">
        <f>=HYPERLINK("https://rossileiloes.com.br/lote/detalhe/258308", " Lavadora Midea 13 kg 127 v funcionando sem garantia (nº3)")</f>
      </c>
      <c r="C42" s="4" t="inlineStr">
        <is>
          <t>Vendido</t>
        </is>
      </c>
      <c r="D42" s="4" t="inlineStr">
        <is>
          <t>4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=HYPERLINK("https://rossileiloes.com.br/lote/detalhe/258309", "035")</f>
      </c>
      <c r="B43" s="4" t="s">
        <f>=HYPERLINK("https://rossileiloes.com.br/lote/detalhe/258309", " Lavadora Midea 13 kg 127 v funcionando sem garantia (nº4)")</f>
      </c>
      <c r="C43" s="4" t="inlineStr">
        <is>
          <t>Vendido</t>
        </is>
      </c>
      <c r="D43" s="4" t="inlineStr">
        <is>
          <t>3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=HYPERLINK("https://rossileiloes.com.br/lote/detalhe/258310", "036")</f>
      </c>
      <c r="B44" s="4" t="s">
        <f>=HYPERLINK("https://rossileiloes.com.br/lote/detalhe/258310", " Lavadora Midea 13 kg 127 v funcionando sem garantia (nº5)")</f>
      </c>
      <c r="C44" s="4" t="inlineStr">
        <is>
          <t>Vendido</t>
        </is>
      </c>
      <c r="D44" s="4" t="inlineStr">
        <is>
          <t>6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=HYPERLINK("https://rossileiloes.com.br/lote/detalhe/258312", "037")</f>
      </c>
      <c r="B45" s="4" t="s">
        <f>=HYPERLINK("https://rossileiloes.com.br/lote/detalhe/258312", " Lavadora Midea 13 kg 127 v funcionando sem garantia (nº6)")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=HYPERLINK("https://rossileiloes.com.br/lote/detalhe/258311", "038")</f>
      </c>
      <c r="B46" s="4" t="s">
        <f>=HYPERLINK("https://rossileiloes.com.br/lote/detalhe/258311", " Lavadora Midea 13 kg 220v funcionando sem garantia (nº7)")</f>
      </c>
      <c r="C46" s="4" t="inlineStr">
        <is>
          <t>Vendido</t>
        </is>
      </c>
      <c r="D46" s="4" t="inlineStr">
        <is>
          <t>3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=HYPERLINK("https://rossileiloes.com.br/lote/detalhe/258316", "039")</f>
      </c>
      <c r="B47" s="4" t="s">
        <f>=HYPERLINK("https://rossileiloes.com.br/lote/detalhe/258316", " Lavadora Midea 13 kg 220v funcionando sem garantia (nº8)")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=HYPERLINK("https://rossileiloes.com.br/lote/detalhe/258315", "040")</f>
      </c>
      <c r="B48" s="4" t="s">
        <f>=HYPERLINK("https://rossileiloes.com.br/lote/detalhe/258315", " Lavadora Midea 13 kg 220v funcionando sem garantia (nº9)")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=HYPERLINK("https://rossileiloes.com.br/lote/detalhe/258320", "041")</f>
      </c>
      <c r="B49" s="4" t="s">
        <f>=HYPERLINK("https://rossileiloes.com.br/lote/detalhe/258320", " Lavadora Midea 13 kg 220v funcionando sem garantia (nº10)")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=HYPERLINK("https://rossileiloes.com.br/lote/detalhe/258321", "042")</f>
      </c>
      <c r="B50" s="4" t="s">
        <f>=HYPERLINK("https://rossileiloes.com.br/lote/detalhe/258321", " Lavadora Midea 13 kg 220v funcionando sem garantia (nº11)")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=HYPERLINK("https://rossileiloes.com.br/lote/detalhe/258319", "043")</f>
      </c>
      <c r="B51" s="4" t="s">
        <f>=HYPERLINK("https://rossileiloes.com.br/lote/detalhe/258319", " Lavadora Midea 13 kg 220v funcionando sem garantia (nº12)")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=HYPERLINK("https://rossileiloes.com.br/lote/detalhe/258317", "044")</f>
      </c>
      <c r="B52" s="4" t="s">
        <f>=HYPERLINK("https://rossileiloes.com.br/lote/detalhe/258317", " Sucata de 3 lavadoras 13 KG (nº13)")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=HYPERLINK("https://rossileiloes.com.br/lote/detalhe/258314", "045")</f>
      </c>
      <c r="B53" s="4" t="s">
        <f>=HYPERLINK("https://rossileiloes.com.br/lote/detalhe/258314", " Freezer 205 litros liga mas não gela")</f>
      </c>
      <c r="C53" s="4" t="inlineStr">
        <is>
          <t>Vendido</t>
        </is>
      </c>
      <c r="D53" s="4" t="inlineStr">
        <is>
          <t>2</t>
        </is>
      </c>
      <c r="E53" s="5" t="inlineStr">
        <is>
          <t>230,00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=HYPERLINK("https://rossileiloes.com.br/lote/detalhe/258313", "046")</f>
      </c>
      <c r="B54" s="4" t="s">
        <f>=HYPERLINK("https://rossileiloes.com.br/lote/detalhe/258313", " 2 climatizadores sem garantia de funcionamento")</f>
      </c>
      <c r="C54" s="4" t="inlineStr">
        <is>
          <t>Vendido</t>
        </is>
      </c>
      <c r="D54" s="4" t="inlineStr">
        <is>
          <t>5</t>
        </is>
      </c>
      <c r="E54" s="5" t="inlineStr">
        <is>
          <t>320,00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=HYPERLINK("https://rossileiloes.com.br/lote/detalhe/258265", "347")</f>
      </c>
      <c r="B55" s="4" t="s">
        <f>=HYPERLINK("https://rossileiloes.com.br/lote/detalhe/258265", " 4 telas de retroprojetores sendo: 2 com tripé e 2 sem")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=HYPERLINK("https://rossileiloes.com.br/lote/detalhe/258267", "353")</f>
      </c>
      <c r="B56" s="4" t="s">
        <f>=HYPERLINK("https://rossileiloes.com.br/lote/detalhe/258267", " ASPIRADOR DE PÓ MIDEA / SEM USO. SEM GARANTIA.")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=HYPERLINK("https://rossileiloes.com.br/lote/detalhe/258266", "354")</f>
      </c>
      <c r="B57" s="4" t="s">
        <f>=HYPERLINK("https://rossileiloes.com.br/lote/detalhe/258266", " ASPIRADOR DE PÓ MIDEA / SEM USO. SEM GARANTIA.")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=HYPERLINK("https://rossileiloes.com.br/lote/detalhe/258668", "1000")</f>
      </c>
      <c r="B58" s="4" t="s">
        <f>=HYPERLINK("https://rossileiloes.com.br/lote/detalhe/258668", "24 un. -  Garrafas de  vinho Chilano")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=HYPERLINK("https://rossileiloes.com.br/lote/detalhe/258669", "1001")</f>
      </c>
      <c r="B59" s="4" t="s">
        <f>=HYPERLINK("https://rossileiloes.com.br/lote/detalhe/258669",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=HYPERLINK("https://rossileiloes.com.br/lote/detalhe/258670", "1002")</f>
      </c>
      <c r="B60" s="4" t="s">
        <f>=HYPERLINK("https://rossileiloes.com.br/lote/detalhe/258670", "24 un. -  Garrafas de  vinho Chilano")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=HYPERLINK("https://rossileiloes.com.br/lote/detalhe/258671", "1003")</f>
      </c>
      <c r="B61" s="4" t="s">
        <f>=HYPERLINK("https://rossileiloes.com.br/lote/detalhe/258671", "24 un. -  Garrafas de  vinho Chilano")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=HYPERLINK("https://rossileiloes.com.br/lote/detalhe/258672", "1004")</f>
      </c>
      <c r="B62" s="4" t="s">
        <f>=HYPERLINK("https://rossileiloes.com.br/lote/detalhe/258672", "24 un. -  Garrafas de  vinho Chilano")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=HYPERLINK("https://rossileiloes.com.br/lote/detalhe/258673", "1005")</f>
      </c>
      <c r="B63" s="4" t="s">
        <f>=HYPERLINK("https://rossileiloes.com.br/lote/detalhe/258673", "24 un. -  Garrafas de  vinho Chilano")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=HYPERLINK("https://rossileiloes.com.br/lote/detalhe/258674", "1006")</f>
      </c>
      <c r="B64" s="4" t="s">
        <f>=HYPERLINK("https://rossileiloes.com.br/lote/detalhe/258674", "24 un. -  Garrafas de  vinho Chilano")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270,00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=HYPERLINK("https://rossileiloes.com.br/lote/detalhe/258675", "1007")</f>
      </c>
      <c r="B65" s="4" t="s">
        <f>=HYPERLINK("https://rossileiloes.com.br/lote/detalhe/258675", "24 un. -  Garrafas de  vinho Chilano")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=HYPERLINK("https://rossileiloes.com.br/lote/detalhe/258289", "1018")</f>
      </c>
      <c r="B66" s="4" t="s">
        <f>=HYPERLINK("https://rossileiloes.com.br/lote/detalhe/258289",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=HYPERLINK("https://rossileiloes.com.br/lote/detalhe/258290", "1019")</f>
      </c>
      <c r="B67" s="4" t="s">
        <f>=HYPERLINK("https://rossileiloes.com.br/lote/detalhe/258290",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=HYPERLINK("https://rossileiloes.com.br/lote/detalhe/258284", "1022")</f>
      </c>
      <c r="B68" s="4" t="s">
        <f>=HYPERLINK("https://rossileiloes.com.br/lote/detalhe/258284",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=HYPERLINK("https://rossileiloes.com.br/lote/detalhe/258286", "1023")</f>
      </c>
      <c r="B69" s="4" t="s">
        <f>=HYPERLINK("https://rossileiloes.com.br/lote/detalhe/258286",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=HYPERLINK("https://rossileiloes.com.br/lote/detalhe/258283", "1024")</f>
      </c>
      <c r="B70" s="4" t="s">
        <f>=HYPERLINK("https://rossileiloes.com.br/lote/detalhe/258283",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=HYPERLINK("https://rossileiloes.com.br/lote/detalhe/258285", "1025")</f>
      </c>
      <c r="B71" s="4" t="s">
        <f>=HYPERLINK("https://rossileiloes.com.br/lote/detalhe/258285",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=HYPERLINK("https://rossileiloes.com.br/lote/detalhe/258287", "1027")</f>
      </c>
      <c r="B72" s="4" t="s">
        <f>=HYPERLINK("https://rossileiloes.com.br/lote/detalhe/258287",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=HYPERLINK("https://rossileiloes.com.br/lote/detalhe/258288", "1030")</f>
      </c>
      <c r="B73" s="4" t="s">
        <f>=HYPERLINK("https://rossileiloes.com.br/lote/detalhe/258288",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=HYPERLINK("https://rossileiloes.com.br/lote/detalhe/258273", "1043")</f>
      </c>
      <c r="B74" s="4" t="s">
        <f>=HYPERLINK("https://rossileiloes.com.br/lote/detalhe/258273",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=HYPERLINK("https://rossileiloes.com.br/lote/detalhe/258270", "1044")</f>
      </c>
      <c r="B75" s="4" t="s">
        <f>=HYPERLINK("https://rossileiloes.com.br/lote/detalhe/258270",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=HYPERLINK("https://rossileiloes.com.br/lote/detalhe/258275", "1045")</f>
      </c>
      <c r="B76" s="4" t="s">
        <f>=HYPERLINK("https://rossileiloes.com.br/lote/detalhe/258275",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=HYPERLINK("https://rossileiloes.com.br/lote/detalhe/258272", "1046")</f>
      </c>
      <c r="B77" s="4" t="s">
        <f>=HYPERLINK("https://rossileiloes.com.br/lote/detalhe/258272",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=HYPERLINK("https://rossileiloes.com.br/lote/detalhe/258269", "1047")</f>
      </c>
      <c r="B78" s="4" t="s">
        <f>=HYPERLINK("https://rossileiloes.com.br/lote/detalhe/258269",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=HYPERLINK("https://rossileiloes.com.br/lote/detalhe/258274", "1048")</f>
      </c>
      <c r="B79" s="4" t="s">
        <f>=HYPERLINK("https://rossileiloes.com.br/lote/detalhe/258274",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=HYPERLINK("https://rossileiloes.com.br/lote/detalhe/258271", "1049")</f>
      </c>
      <c r="B80" s="4" t="s">
        <f>=HYPERLINK("https://rossileiloes.com.br/lote/detalhe/258271",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=HYPERLINK("https://rossileiloes.com.br/lote/detalhe/258292", "1051")</f>
      </c>
      <c r="B81" s="4" t="s">
        <f>=HYPERLINK("https://rossileiloes.com.br/lote/detalhe/258292",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=HYPERLINK("https://rossileiloes.com.br/lote/detalhe/258294", "1052")</f>
      </c>
      <c r="B82" s="4" t="s">
        <f>=HYPERLINK("https://rossileiloes.com.br/lote/detalhe/258294",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=HYPERLINK("https://rossileiloes.com.br/lote/detalhe/258291", "1053")</f>
      </c>
      <c r="B83" s="4" t="s">
        <f>=HYPERLINK("https://rossileiloes.com.br/lote/detalhe/258291",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=HYPERLINK("https://rossileiloes.com.br/lote/detalhe/258293", "1054")</f>
      </c>
      <c r="B84" s="4" t="s">
        <f>=HYPERLINK("https://rossileiloes.com.br/lote/detalhe/258293",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2026-06-28T02:26:20.00Z</dcterms:created>
  <dc:creator>Tellks Tecnologia</dc:creator>
  <cp:revision>0</cp:revision>
</cp:coreProperties>
</file>