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=HYPERLINK("https://rossileiloes.com.br/lote/detalhe/259446", "001")</f>
      </c>
      <c r="B11" s="4" t="s">
        <f>=HYPERLINK("https://rossileiloes.com.br/lote/detalhe/259446", "[ VÍDEO ] Compressor Gardner Denver Modelo: C200TS.24BAR")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140.000,00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=HYPERLINK("https://rossileiloes.com.br/lote/detalhe/259447", "002")</f>
      </c>
      <c r="B12" s="4" t="s">
        <f>=HYPERLINK("https://rossileiloes.com.br/lote/detalhe/259447", "[ VÍDEO ] Gerador 850kva (sem motor)")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=HYPERLINK("https://rossileiloes.com.br/lote/detalhe/259673", "003")</f>
      </c>
      <c r="B13" s="4" t="s">
        <f>=HYPERLINK("https://rossileiloes.com.br/lote/detalhe/259673", "[ VÍDEO ] QUIOSQUE 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=HYPERLINK("https://rossileiloes.com.br/lote/detalhe/259674", "004")</f>
      </c>
      <c r="B14" s="4" t="s">
        <f>=HYPERLINK("https://rossileiloes.com.br/lote/detalhe/259674", "QUIOSQUE 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=HYPERLINK("https://rossileiloes.com.br/lote/detalhe/259675", "005")</f>
      </c>
      <c r="B15" s="4" t="s">
        <f>=HYPERLINK("https://rossileiloes.com.br/lote/detalhe/259675", "[ VÍDEO ] QUIOSQUE 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=HYPERLINK("https://rossileiloes.com.br/lote/detalhe/258391", "008")</f>
      </c>
      <c r="B16" s="4" t="s">
        <f>=HYPERLINK("https://rossileiloes.com.br/lote/detalhe/258391", " Bancada de teste Wabco")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=HYPERLINK("https://rossileiloes.com.br/lote/detalhe/258479", "009")</f>
      </c>
      <c r="B17" s="4" t="s">
        <f>=HYPERLINK("https://rossileiloes.com.br/lote/detalhe/258479", "02 UN. RESERVATORIOS AGRICOLA 200LTS.")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=HYPERLINK("https://rossileiloes.com.br/lote/detalhe/258395", "010")</f>
      </c>
      <c r="B18" s="4" t="s">
        <f>=HYPERLINK("https://rossileiloes.com.br/lote/detalhe/258395", " Lote com Placas de Computador, processadores, roteadores, gabinetes de TV, cooler, modem, fontes, leitores de CD/DVD/ e leitores de cartão. Veja relação de itens.")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=HYPERLINK("https://rossileiloes.com.br/lote/detalhe/258397", "011")</f>
      </c>
      <c r="B19" s="4" t="s">
        <f>=HYPERLINK("https://rossileiloes.com.br/lote/detalhe/258397", " Lote com TVs, Placas de TVs, autofalantes de TVs, Placas de wi-fi, PLACA DE CAPTURA PIXEVIEW, e Placas Diversas. Veja relação de itens.")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=HYPERLINK("https://rossileiloes.com.br/lote/detalhe/258388", "012")</f>
      </c>
      <c r="B20" s="4" t="s">
        <f>=HYPERLINK("https://rossileiloes.com.br/lote/detalhe/258388", "1 contêiner de 6 mts")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8.400,00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=HYPERLINK("https://rossileiloes.com.br/lote/detalhe/258402", "013")</f>
      </c>
      <c r="B21" s="4" t="s">
        <f>=HYPERLINK("https://rossileiloes.com.br/lote/detalhe/258402", " Acessórios Diversos - Pós hospitalares - Vide relação em anexo.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=HYPERLINK("https://rossileiloes.com.br/lote/detalhe/258478", "017")</f>
      </c>
      <c r="B22" s="4" t="s">
        <f>=HYPERLINK("https://rossileiloes.com.br/lote/detalhe/258478", " BARRIL DE CARVALHO DE 200 LITROS. CHEIOS DE CACHAÇA ENVELHECIDA A 4 ANOS")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=HYPERLINK("https://rossileiloes.com.br/lote/detalhe/258387", "019")</f>
      </c>
      <c r="B23" s="4" t="s">
        <f>=HYPERLINK("https://rossileiloes.com.br/lote/detalhe/258387", "Caixa de direção de paleteira. Sem teste")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=HYPERLINK("https://rossileiloes.com.br/lote/detalhe/258386", "020")</f>
      </c>
      <c r="B24" s="4" t="s">
        <f>=HYPERLINK("https://rossileiloes.com.br/lote/detalhe/258386", "Lote de manequins de fibra com avarias.")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=HYPERLINK("https://rossileiloes.com.br/lote/detalhe/258406", "023")</f>
      </c>
      <c r="B25" s="4" t="s">
        <f>=HYPERLINK("https://rossileiloes.com.br/lote/detalhe/258406", "APROX. 142 ITENS: IMPRESSORAS, MONITORES, SCANER. CONFIRA RELAÇÃO")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=HYPERLINK("https://rossileiloes.com.br/lote/detalhe/258410", "029")</f>
      </c>
      <c r="B26" s="4" t="s">
        <f>=HYPERLINK("https://rossileiloes.com.br/lote/detalhe/258410", " 01 UN. - MOTOR 10 HP 380/660")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=HYPERLINK("https://rossileiloes.com.br/lote/detalhe/258408", "032")</f>
      </c>
      <c r="B27" s="4" t="s">
        <f>=HYPERLINK("https://rossileiloes.com.br/lote/detalhe/258408", " 01 UN. - MOTOR 10 HP 380/660")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=HYPERLINK("https://rossileiloes.com.br/lote/detalhe/258407", "038")</f>
      </c>
      <c r="B28" s="4" t="s">
        <f>=HYPERLINK("https://rossileiloes.com.br/lote/detalhe/258407", " 02 FRITADEIRAS A GÁS")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=HYPERLINK("https://rossileiloes.com.br/lote/detalhe/258409", "040")</f>
      </c>
      <c r="B29" s="4" t="s">
        <f>=HYPERLINK("https://rossileiloes.com.br/lote/detalhe/258409", " 50 BONÉS SORTIDOS")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=HYPERLINK("https://rossileiloes.com.br/lote/detalhe/258481", "045")</f>
      </c>
      <c r="B30" s="4" t="s">
        <f>=HYPERLINK("https://rossileiloes.com.br/lote/detalhe/258481", "COMPRESSOR DE AR INSENTO DE OLEO")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320,00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=HYPERLINK("https://rossileiloes.com.br/lote/detalhe/258482", "046")</f>
      </c>
      <c r="B31" s="4" t="s">
        <f>=HYPERLINK("https://rossileiloes.com.br/lote/detalhe/258482", "APROX. 330 UNIDADES  RÉGUA ACRILICA 50CM")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=HYPERLINK("https://rossileiloes.com.br/lote/detalhe/258483", "047")</f>
      </c>
      <c r="B32" s="4" t="s">
        <f>=HYPERLINK("https://rossileiloes.com.br/lote/detalhe/258483", "APROX. 250 UNIDADES APOIO DE TECLADO E MOUSE  - Medidas : 66x33x3")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=HYPERLINK("https://rossileiloes.com.br/lote/detalhe/258435", "055")</f>
      </c>
      <c r="B33" s="4" t="s">
        <f>=HYPERLINK("https://rossileiloes.com.br/lote/detalhe/258435", "CARRETINHA ESPETEIRA A GÁS - SEM PLACA - COM NOTA FISCAL")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=HYPERLINK("https://rossileiloes.com.br/lote/detalhe/258437", "061")</f>
      </c>
      <c r="B34" s="4" t="s">
        <f>=HYPERLINK("https://rossileiloes.com.br/lote/detalhe/258437", " 5 LAVADORAS - ACOMPANHA 5 MANGUEIRAS COM PISTOLA. SUCATA")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=HYPERLINK("https://rossileiloes.com.br/lote/detalhe/258438", "062")</f>
      </c>
      <c r="B35" s="4" t="s">
        <f>=HYPERLINK("https://rossileiloes.com.br/lote/detalhe/258438", " 5 LAVADORAS - ACOMPANHA 5 MANGUEIRAS COM PISTOLA. SUCATA")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=HYPERLINK("https://rossileiloes.com.br/lote/detalhe/258436", "063")</f>
      </c>
      <c r="B36" s="4" t="s">
        <f>=HYPERLINK("https://rossileiloes.com.br/lote/detalhe/258436", " 5 LAVADORAS - ACOMPANHA 5 MANGUEIRAS COM PISTOLA. SUCATA")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=HYPERLINK("https://rossileiloes.com.br/lote/detalhe/258451", "066")</f>
      </c>
      <c r="B37" s="4" t="s">
        <f>=HYPERLINK("https://rossileiloes.com.br/lote/detalhe/258451", " Bomba inox com motor trifásico")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=HYPERLINK("https://rossileiloes.com.br/lote/detalhe/258443", "067")</f>
      </c>
      <c r="B38" s="4" t="s">
        <f>=HYPERLINK("https://rossileiloes.com.br/lote/detalhe/258443", " Máquina de café /capuccino 110 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220,00</t>
        </is>
      </c>
      <c r="F38" s="4" t="inlineStr">
        <is>
          <t>75.00</t>
        </is>
      </c>
    </row>
    <row collapsed="false" customFormat="false" customHeight="false" hidden="false" ht="12.1" outlineLevel="0" r="39">
      <c r="A39" s="5" t="s">
        <f>=HYPERLINK("https://rossileiloes.com.br/lote/detalhe/258439", "068")</f>
      </c>
      <c r="B39" s="4" t="s">
        <f>=HYPERLINK("https://rossileiloes.com.br/lote/detalhe/258439", " 30 lâmpadas para abajur 110 e 220V")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120,00</t>
        </is>
      </c>
      <c r="F39" s="4" t="inlineStr">
        <is>
          <t>30.00</t>
        </is>
      </c>
    </row>
    <row collapsed="false" customFormat="false" customHeight="false" hidden="false" ht="12.1" outlineLevel="0" r="40">
      <c r="A40" s="5" t="s">
        <f>=HYPERLINK("https://rossileiloes.com.br/lote/detalhe/258450", "080")</f>
      </c>
      <c r="B40" s="4" t="s">
        <f>=HYPERLINK("https://rossileiloes.com.br/lote/detalhe/258450", " Prateleiras de aço")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=HYPERLINK("https://rossileiloes.com.br/lote/detalhe/258440", "087")</f>
      </c>
      <c r="B41" s="4" t="s">
        <f>=HYPERLINK("https://rossileiloes.com.br/lote/detalhe/258440", " Injetora de poliuretano precisa de reparos")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=HYPERLINK("https://rossileiloes.com.br/lote/detalhe/258447", "089")</f>
      </c>
      <c r="B42" s="4" t="s">
        <f>=HYPERLINK("https://rossileiloes.com.br/lote/detalhe/258447", " Dois projetores antigos")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=HYPERLINK("https://rossileiloes.com.br/lote/detalhe/258448", "090")</f>
      </c>
      <c r="B43" s="4" t="s">
        <f>=HYPERLINK("https://rossileiloes.com.br/lote/detalhe/258448", " Caixa registradora ano 70")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=HYPERLINK("https://rossileiloes.com.br/lote/detalhe/258446", "091")</f>
      </c>
      <c r="B44" s="4" t="s">
        <f>=HYPERLINK("https://rossileiloes.com.br/lote/detalhe/258446", " Suqueira antiga 110v")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=HYPERLINK("https://rossileiloes.com.br/lote/detalhe/258444", "092")</f>
      </c>
      <c r="B45" s="4" t="s">
        <f>=HYPERLINK("https://rossileiloes.com.br/lote/detalhe/258444", " Máquina de sorvete e milk shake 220 v - sem teste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450.00</t>
        </is>
      </c>
    </row>
    <row collapsed="false" customFormat="false" customHeight="false" hidden="false" ht="12.1" outlineLevel="0" r="46">
      <c r="A46" s="5" t="s">
        <f>=HYPERLINK("https://rossileiloes.com.br/lote/detalhe/258445", "093")</f>
      </c>
      <c r="B46" s="4" t="s">
        <f>=HYPERLINK("https://rossileiloes.com.br/lote/detalhe/258445", " Máquina de café /capuccino 110 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220,00</t>
        </is>
      </c>
      <c r="F46" s="4" t="inlineStr">
        <is>
          <t>75.00</t>
        </is>
      </c>
    </row>
    <row collapsed="false" customFormat="false" customHeight="false" hidden="false" ht="12.1" outlineLevel="0" r="47">
      <c r="A47" s="5" t="s">
        <f>=HYPERLINK("https://rossileiloes.com.br/lote/detalhe/258449", "094")</f>
      </c>
      <c r="B47" s="4" t="s">
        <f>=HYPERLINK("https://rossileiloes.com.br/lote/detalhe/258449", " 30 lâmpadas para abajur 110 e 220V")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=HYPERLINK("https://rossileiloes.com.br/lote/detalhe/258442", "095")</f>
      </c>
      <c r="B48" s="4" t="s">
        <f>=HYPERLINK("https://rossileiloes.com.br/lote/detalhe/258442", " Sucata de carburadores aprox.50 peças")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=HYPERLINK("https://rossileiloes.com.br/lote/detalhe/258441", "097")</f>
      </c>
      <c r="B49" s="4" t="s">
        <f>=HYPERLINK("https://rossileiloes.com.br/lote/detalhe/258441", " 6 unid.Base de tv")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=HYPERLINK("https://rossileiloes.com.br/lote/detalhe/258480", "098")</f>
      </c>
      <c r="B50" s="4" t="s">
        <f>=HYPERLINK("https://rossileiloes.com.br/lote/detalhe/258480", "Conjunto de 4 bancos +Mesa refrigerada  220 v com balde  funcionando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=HYPERLINK("https://rossileiloes.com.br/lote/detalhe/258530", "099")</f>
      </c>
      <c r="B51" s="4" t="s">
        <f>=HYPERLINK("https://rossileiloes.com.br/lote/detalhe/258530", " Multi split springer dutado 4 tr 220 v trifásico")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=HYPERLINK("https://rossileiloes.com.br/lote/detalhe/258525", "100")</f>
      </c>
      <c r="B52" s="4" t="s">
        <f>=HYPERLINK("https://rossileiloes.com.br/lote/detalhe/258525", " [ VÍDEO ] Lote de pacotes de moveis diversos")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=HYPERLINK("https://rossileiloes.com.br/lote/detalhe/258531", "101")</f>
      </c>
      <c r="B53" s="4" t="s">
        <f>=HYPERLINK("https://rossileiloes.com.br/lote/detalhe/258531", " churrasqueira eletrica 110 v Arke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=HYPERLINK("https://rossileiloes.com.br/lote/detalhe/258537", "102")</f>
      </c>
      <c r="B54" s="4" t="s">
        <f>=HYPERLINK("https://rossileiloes.com.br/lote/detalhe/258537", " 4 enceradeiras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=HYPERLINK("https://rossileiloes.com.br/lote/detalhe/258539", "103")</f>
      </c>
      <c r="B55" s="4" t="s">
        <f>=HYPERLINK("https://rossileiloes.com.br/lote/detalhe/258539", " Coifa galvanizada 2 metros")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=HYPERLINK("https://rossileiloes.com.br/lote/detalhe/258541", "104")</f>
      </c>
      <c r="B56" s="4" t="s">
        <f>=HYPERLINK("https://rossileiloes.com.br/lote/detalhe/258541", " purificador")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=HYPERLINK("https://rossileiloes.com.br/lote/detalhe/258532", "105")</f>
      </c>
      <c r="B57" s="4" t="s">
        <f>=HYPERLINK("https://rossileiloes.com.br/lote/detalhe/258532", " aprox. 60 unidades meias adulto cano médio")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10.00</t>
        </is>
      </c>
    </row>
    <row collapsed="false" customFormat="false" customHeight="false" hidden="false" ht="12.1" outlineLevel="0" r="58">
      <c r="A58" s="5" t="s">
        <f>=HYPERLINK("https://rossileiloes.com.br/lote/detalhe/258526", "106")</f>
      </c>
      <c r="B58" s="4" t="s">
        <f>=HYPERLINK("https://rossileiloes.com.br/lote/detalhe/258526", " 3 pçs para chopeira torneiras e extratora")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=HYPERLINK("https://rossileiloes.com.br/lote/detalhe/258533", "107")</f>
      </c>
      <c r="B59" s="4" t="s">
        <f>=HYPERLINK("https://rossileiloes.com.br/lote/detalhe/258533", " Helice de inox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=HYPERLINK("https://rossileiloes.com.br/lote/detalhe/258529", "108")</f>
      </c>
      <c r="B60" s="4" t="s">
        <f>=HYPERLINK("https://rossileiloes.com.br/lote/detalhe/258529", " Checkaut 2 metros")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=HYPERLINK("https://rossileiloes.com.br/lote/detalhe/258524", "109")</f>
      </c>
      <c r="B61" s="4" t="s">
        <f>=HYPERLINK("https://rossileiloes.com.br/lote/detalhe/258524", " Fogão lofra italiano")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=HYPERLINK("https://rossileiloes.com.br/lote/detalhe/258522", "110")</f>
      </c>
      <c r="B62" s="4" t="s">
        <f>=HYPERLINK("https://rossileiloes.com.br/lote/detalhe/258522", " Joape de parede 220v")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670,00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=HYPERLINK("https://rossileiloes.com.br/lote/detalhe/258536", "111")</f>
      </c>
      <c r="B63" s="4" t="s">
        <f>=HYPERLINK("https://rossileiloes.com.br/lote/detalhe/258536", " aprox. 50 unidades sortidas de capas iphone modelos Xr/12 mini/12 pro/11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=HYPERLINK("https://rossileiloes.com.br/lote/detalhe/258542", "112")</f>
      </c>
      <c r="B64" s="4" t="s">
        <f>=HYPERLINK("https://rossileiloes.com.br/lote/detalhe/258542", " aprox. 50 unidades sortidas de capas iphone modelos Xr/12 mini/12 pro/11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380,00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=HYPERLINK("https://rossileiloes.com.br/lote/detalhe/258540", "113")</f>
      </c>
      <c r="B65" s="4" t="s">
        <f>=HYPERLINK("https://rossileiloes.com.br/lote/detalhe/258540", " aprox. 50 unidades sortidas de capas iphone modelos Xr/12 mini/12 pro/11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=HYPERLINK("https://rossileiloes.com.br/lote/detalhe/258527", "114")</f>
      </c>
      <c r="B66" s="4" t="s">
        <f>=HYPERLINK("https://rossileiloes.com.br/lote/detalhe/258527", " aprox. 50 unidades sortidas de capas iphone modelos Xr/12 mini/12 pro/11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380,00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=HYPERLINK("https://rossileiloes.com.br/lote/detalhe/258452", "115")</f>
      </c>
      <c r="B67" s="4" t="s">
        <f>=HYPERLINK("https://rossileiloes.com.br/lote/detalhe/258452", " Sucata de fatiador de frios")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=HYPERLINK("https://rossileiloes.com.br/lote/detalhe/258454", "116")</f>
      </c>
      <c r="B68" s="4" t="s">
        <f>=HYPERLINK("https://rossileiloes.com.br/lote/detalhe/258454", " 2 Mini tvs")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=HYPERLINK("https://rossileiloes.com.br/lote/detalhe/258457", "117")</f>
      </c>
      <c r="B69" s="4" t="s">
        <f>=HYPERLINK("https://rossileiloes.com.br/lote/detalhe/258457", " Máquinas de datilografia")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=HYPERLINK("https://rossileiloes.com.br/lote/detalhe/258456", "118")</f>
      </c>
      <c r="B70" s="4" t="s">
        <f>=HYPERLINK("https://rossileiloes.com.br/lote/detalhe/258456", " Bomba d’água")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=HYPERLINK("https://rossileiloes.com.br/lote/detalhe/258528", "119")</f>
      </c>
      <c r="B71" s="4" t="s">
        <f>=HYPERLINK("https://rossileiloes.com.br/lote/detalhe/258528", " Pedra grill 110 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380,00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=HYPERLINK("https://rossileiloes.com.br/lote/detalhe/258453", "120")</f>
      </c>
      <c r="B72" s="4" t="s">
        <f>=HYPERLINK("https://rossileiloes.com.br/lote/detalhe/258453", " Sucata de compressor 5 unidades")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=HYPERLINK("https://rossileiloes.com.br/lote/detalhe/258455", "121")</f>
      </c>
      <c r="B73" s="4" t="s">
        <f>=HYPERLINK("https://rossileiloes.com.br/lote/detalhe/258455", " Aprox.40 unidades de óculos 3 d Philco -sucata")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=HYPERLINK("https://rossileiloes.com.br/lote/detalhe/258534", "122")</f>
      </c>
      <c r="B74" s="4" t="s">
        <f>=HYPERLINK("https://rossileiloes.com.br/lote/detalhe/258534", " Pedra grill 110 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380,00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=HYPERLINK("https://rossileiloes.com.br/lote/detalhe/258458", "123")</f>
      </c>
      <c r="B75" s="4" t="s">
        <f>=HYPERLINK("https://rossileiloes.com.br/lote/detalhe/258458", " 10 mecanismo universal de caixa descarga acoplada")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=HYPERLINK("https://rossileiloes.com.br/lote/detalhe/258459", "124")</f>
      </c>
      <c r="B76" s="4" t="s">
        <f>=HYPERLINK("https://rossileiloes.com.br/lote/detalhe/258459", " 10 mecanismo universal de caixa descarga acoplada")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=HYPERLINK("https://rossileiloes.com.br/lote/detalhe/258538", "125")</f>
      </c>
      <c r="B77" s="4" t="s">
        <f>=HYPERLINK("https://rossileiloes.com.br/lote/detalhe/258538", " Pedra grill 110 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380,00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=HYPERLINK("https://rossileiloes.com.br/lote/detalhe/258460", "126")</f>
      </c>
      <c r="B78" s="4" t="s">
        <f>=HYPERLINK("https://rossileiloes.com.br/lote/detalhe/258460", " Sucata compressor")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=HYPERLINK("https://rossileiloes.com.br/lote/detalhe/258461", "127")</f>
      </c>
      <c r="B79" s="4" t="s">
        <f>=HYPERLINK("https://rossileiloes.com.br/lote/detalhe/258461", "Sucata de 2 gerador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=HYPERLINK("https://rossileiloes.com.br/lote/detalhe/258523", "128")</f>
      </c>
      <c r="B80" s="4" t="s">
        <f>=HYPERLINK("https://rossileiloes.com.br/lote/detalhe/258523", " Mesa e 4 cadeiras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480,00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=HYPERLINK("https://rossileiloes.com.br/lote/detalhe/258535", "129")</f>
      </c>
      <c r="B81" s="4" t="s">
        <f>=HYPERLINK("https://rossileiloes.com.br/lote/detalhe/258535", " Mesa e 4 cadeiras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380,00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=HYPERLINK("https://rossileiloes.com.br/lote/detalhe/258393", "131")</f>
      </c>
      <c r="B82" s="4" t="s">
        <f>=HYPERLINK("https://rossileiloes.com.br/lote/detalhe/258393", " Maquina de rebitar freio")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=HYPERLINK("https://rossileiloes.com.br/lote/detalhe/258392", "132")</f>
      </c>
      <c r="B83" s="4" t="s">
        <f>=HYPERLINK("https://rossileiloes.com.br/lote/detalhe/258392", " Maquina de rebitar freio")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6.200,00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=HYPERLINK("https://rossileiloes.com.br/lote/detalhe/258394", "133")</f>
      </c>
      <c r="B84" s="4" t="s">
        <f>=HYPERLINK("https://rossileiloes.com.br/lote/detalhe/258394", "01 bicicleta cargueira")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=HYPERLINK("https://rossileiloes.com.br/lote/detalhe/258389", "138")</f>
      </c>
      <c r="B85" s="4" t="s">
        <f>=HYPERLINK("https://rossileiloes.com.br/lote/detalhe/258389", " 9 conjuntos de filtro combustível  Agco - Valtra")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=HYPERLINK("https://rossileiloes.com.br/lote/detalhe/258390", "139")</f>
      </c>
      <c r="B86" s="4" t="s">
        <f>=HYPERLINK("https://rossileiloes.com.br/lote/detalhe/258390", " 7 filtros Tecfil  PSL523")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=HYPERLINK("https://rossileiloes.com.br/lote/detalhe/258501", "345")</f>
      </c>
      <c r="B87" s="4" t="s">
        <f>=HYPERLINK("https://rossileiloes.com.br/lote/detalhe/258501", "02 UN. ESTAÇÃO DE TRABALHO 8 LUGARES")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=HYPERLINK("https://rossileiloes.com.br/lote/detalhe/258488", "346")</f>
      </c>
      <c r="B88" s="4" t="s">
        <f>=HYPERLINK("https://rossileiloes.com.br/lote/detalhe/258488", " APROX. 400.000 UN. ARRUELA PRESSAO SERR GEO M6 10,8MMX0,9MM (COD. 1100012)")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14.000,00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=HYPERLINK("https://rossileiloes.com.br/lote/detalhe/258497", "347")</f>
      </c>
      <c r="B89" s="4" t="s">
        <f>=HYPERLINK("https://rossileiloes.com.br/lote/detalhe/258497", " APROX. 22.000 UN. PORCA SXT GEO M5 8,0MM (COD. 1100034)")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245,00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=HYPERLINK("https://rossileiloes.com.br/lote/detalhe/258493", "348")</f>
      </c>
      <c r="B90" s="4" t="s">
        <f>=HYPERLINK("https://rossileiloes.com.br/lote/detalhe/258493", " APROX. 48.000 UN. PARAFUSO AA PAN PHI ZB 4,2MMX32,0MM ( COD. 1100047)")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1.480,00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=HYPERLINK("https://rossileiloes.com.br/lote/detalhe/258500", "349")</f>
      </c>
      <c r="B91" s="4" t="s">
        <f>=HYPERLINK("https://rossileiloes.com.br/lote/detalhe/258500", " APROX. 11.500 UN. PARAFUSO LENT PHI NQ M3 10,0MM ( COD. 1100054)")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1.700,00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=HYPERLINK("https://rossileiloes.com.br/lote/detalhe/258503", "350")</f>
      </c>
      <c r="B92" s="4" t="s">
        <f>=HYPERLINK("https://rossileiloes.com.br/lote/detalhe/258503", " APROX. 5.900 UN. PARAFUSO FRC GEO 1/4"X3/4"(COD.1100058)")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=HYPERLINK("https://rossileiloes.com.br/lote/detalhe/258495", "351")</f>
      </c>
      <c r="B93" s="4" t="s">
        <f>=HYPERLINK("https://rossileiloes.com.br/lote/detalhe/258495", " APROX. 5.000 UN. PARAFUSO FRC GEO 1/4"X1" (COD. 1100059)")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350,00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=HYPERLINK("https://rossileiloes.com.br/lote/detalhe/258490", "352")</f>
      </c>
      <c r="B94" s="4" t="s">
        <f>=HYPERLINK("https://rossileiloes.com.br/lote/detalhe/258490", " APROX. 20.500 UN.. PARAFUSO CH PHI BCR M4 35,0MM (COD. 1100076)")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530,00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=HYPERLINK("https://rossileiloes.com.br/lote/detalhe/258484", "353")</f>
      </c>
      <c r="B95" s="4" t="s">
        <f>=HYPERLINK("https://rossileiloes.com.br/lote/detalhe/258484", " APROX. 41.300 UN PARAFUSO FLAN P/PLASTICO PHI ZB 3,0MMX12,0MM ( COD. 1100096)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650,00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=HYPERLINK("https://rossileiloes.com.br/lote/detalhe/258498", "354")</f>
      </c>
      <c r="B96" s="4" t="s">
        <f>=HYPERLINK("https://rossileiloes.com.br/lote/detalhe/258498", " APROX. 137.500 UN PARAFUSO PAN P/PLASTICO PHI ZB 3,0MMX20,0MM (COD. 1100098)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1.850,00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=HYPERLINK("https://rossileiloes.com.br/lote/detalhe/258486", "355")</f>
      </c>
      <c r="B97" s="4" t="s">
        <f>=HYPERLINK("https://rossileiloes.com.br/lote/detalhe/258486", " APROX. 79.000 UN. PARAFUSO PAN P/PLASTICO PHI ZB 3,0MMX30,0MM (COD. 1100099)")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1.320,00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=HYPERLINK("https://rossileiloes.com.br/lote/detalhe/258504", "356")</f>
      </c>
      <c r="B98" s="4" t="s">
        <f>=HYPERLINK("https://rossileiloes.com.br/lote/detalhe/258504", " APROX. 58.000 UN. REBITE DE REPUXO ALUMINIO 2,4 X 10 MM - REF / R210 (COD. 1100113)")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830,00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=HYPERLINK("https://rossileiloes.com.br/lote/detalhe/258485", "357")</f>
      </c>
      <c r="B99" s="4" t="s">
        <f>=HYPERLINK("https://rossileiloes.com.br/lote/detalhe/258485", " APROX. 19.600 UN. REBITE POP NUT H. M4-FECH. 2MM-ROSC CEGA (COD. 1100116)")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1.630,00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=HYPERLINK("https://rossileiloes.com.br/lote/detalhe/258512", "358")</f>
      </c>
      <c r="B100" s="4" t="s">
        <f>=HYPERLINK("https://rossileiloes.com.br/lote/detalhe/258512", " APROX. 56.000,00 UN. REBITE RIVKLE PLUS M6 PO300ZA (COD. 1100118)")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=HYPERLINK("https://rossileiloes.com.br/lote/detalhe/258502", "359")</f>
      </c>
      <c r="B101" s="4" t="s">
        <f>=HYPERLINK("https://rossileiloes.com.br/lote/detalhe/258502", " APROX. 3.450 UN. PARAFUSO OLHAL GEO M12 250,0MM ( COD. 1100120)")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24.000,00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=HYPERLINK("https://rossileiloes.com.br/lote/detalhe/258489", "360")</f>
      </c>
      <c r="B102" s="4" t="s">
        <f>=HYPERLINK("https://rossileiloes.com.br/lote/detalhe/258489", " APROX. 1.380 UN. PARAFUSO SXT PHI GEO 1/4"X2.1/4" ( COD. 1100125)")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=HYPERLINK("https://rossileiloes.com.br/lote/detalhe/258491", "361")</f>
      </c>
      <c r="B103" s="4" t="s">
        <f>=HYPERLINK("https://rossileiloes.com.br/lote/detalhe/258491", " APROX. 3.400 UN. PARAFUSO SXT GEO M8 25,0MM 13,0MM (COD. 1100130)")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800,00</t>
        </is>
      </c>
      <c r="F103" s="4" t="inlineStr">
        <is>
          <t>10.00</t>
        </is>
      </c>
    </row>
    <row collapsed="false" customFormat="false" customHeight="false" hidden="false" ht="12.1" outlineLevel="0" r="104">
      <c r="A104" s="5" t="s">
        <f>=HYPERLINK("https://rossileiloes.com.br/lote/detalhe/258494", "362")</f>
      </c>
      <c r="B104" s="4" t="s">
        <f>=HYPERLINK("https://rossileiloes.com.br/lote/detalhe/258494", " APROX. 2.500 UN. PARAFUSO SXT GEO M8 35,0MM 10,0MM (COD. 1100131)")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370,00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=HYPERLINK("https://rossileiloes.com.br/lote/detalhe/258508", "363")</f>
      </c>
      <c r="B105" s="4" t="s">
        <f>=HYPERLINK("https://rossileiloes.com.br/lote/detalhe/258508", " APROX. 10.000 UN ARRUELA PRESSAO NORM GEO M8 2,1MMX14,5MM (COD. 1100134)")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360,00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=HYPERLINK("https://rossileiloes.com.br/lote/detalhe/258506", "364")</f>
      </c>
      <c r="B106" s="4" t="s">
        <f>=HYPERLINK("https://rossileiloes.com.br/lote/detalhe/258506", " APROX. 8.000 UN. PORCA SXT GEO M8 6,3MM 13,0MM (COD. 1100135)")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550,00</t>
        </is>
      </c>
      <c r="F106" s="4" t="inlineStr">
        <is>
          <t>10.00</t>
        </is>
      </c>
    </row>
    <row collapsed="false" customFormat="false" customHeight="false" hidden="false" ht="12.1" outlineLevel="0" r="107">
      <c r="A107" s="5" t="s">
        <f>=HYPERLINK("https://rossileiloes.com.br/lote/detalhe/258499", "365")</f>
      </c>
      <c r="B107" s="4" t="s">
        <f>=HYPERLINK("https://rossileiloes.com.br/lote/detalhe/258499", " APROX. 6.650 UN. GRAMPO U ZB 98,0MMX85,0MMX70,0MMX58,0MM M8 P/MASTRO 2POL ( COD. 1100136)")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5.700,00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=HYPERLINK("https://rossileiloes.com.br/lote/detalhe/258492", "366")</f>
      </c>
      <c r="B108" s="4" t="s">
        <f>=HYPERLINK("https://rossileiloes.com.br/lote/detalhe/258492", " APROX. 23.000 UN. ARRUELA PRESSAO LISA ZB 5/16" 8,6MMX20,1MM ( COD. 1100139)")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640,00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=HYPERLINK("https://rossileiloes.com.br/lote/detalhe/258505", "367")</f>
      </c>
      <c r="B109" s="4" t="s">
        <f>=HYPERLINK("https://rossileiloes.com.br/lote/detalhe/258505", " APROX. 36.000 UN. ARRUELA DENTADA EXT GEO M8 17,0MM (COD. 1100145)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1.900,00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=HYPERLINK("https://rossileiloes.com.br/lote/detalhe/258496", "368")</f>
      </c>
      <c r="B110" s="4" t="s">
        <f>=HYPERLINK("https://rossileiloes.com.br/lote/detalhe/258496", " APROX. 2.000 UN. PARAFUSO SXT PHI GEO 1/4"X5.1/2" (COD. 1100146)")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=HYPERLINK("https://rossileiloes.com.br/lote/detalhe/258509", "369")</f>
      </c>
      <c r="B111" s="4" t="s">
        <f>=HYPERLINK("https://rossileiloes.com.br/lote/detalhe/258509", " APROX. 2.500 UN. PARAFUSO SXT PHI GEO M6 16,0MM (COD. 1100147)")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=HYPERLINK("https://rossileiloes.com.br/lote/detalhe/258514", "370")</f>
      </c>
      <c r="B112" s="4" t="s">
        <f>=HYPERLINK("https://rossileiloes.com.br/lote/detalhe/258514", " APROX. 1350 UN. PORCA SXT AUT GEO M12 22,0MM (COD. 1100149)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3.670,00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=HYPERLINK("https://rossileiloes.com.br/lote/detalhe/258517", "371")</f>
      </c>
      <c r="B113" s="4" t="s">
        <f>=HYPERLINK("https://rossileiloes.com.br/lote/detalhe/258517", " APROX. 5.000 UN. PARAFUSO ABAULADO FC ZB M3 30,0MM (COD. 1100159)")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=HYPERLINK("https://rossileiloes.com.br/lote/detalhe/258507", "372")</f>
      </c>
      <c r="B114" s="4" t="s">
        <f>=HYPERLINK("https://rossileiloes.com.br/lote/detalhe/258507", " APROX. 33.000 UN PARAFUSO PAN PHI P/PLAST ZB 2,2MMX5,0MM (COD. 1100169)")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=HYPERLINK("https://rossileiloes.com.br/lote/detalhe/258516", "373")</f>
      </c>
      <c r="B115" s="4" t="s">
        <f>=HYPERLINK("https://rossileiloes.com.br/lote/detalhe/258516", " APROX 10.000 UN. PARAFUSO FLAN PHI P/PLAST ZB 2,5MMX12,0MM ( COD. 1100170)")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250,00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=HYPERLINK("https://rossileiloes.com.br/lote/detalhe/258487", "374")</f>
      </c>
      <c r="B116" s="4" t="s">
        <f>=HYPERLINK("https://rossileiloes.com.br/lote/detalhe/258487", " APROX. 12.000 UN PARAFUSO PAN PHI NQ M3 8,0MM ( COD. 1100174) e APROX. 7.000 UN PARAFUSO PAN PHI BCR M2 0,4MMX6,0MM (COD. 1100176)")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=HYPERLINK("https://rossileiloes.com.br/lote/detalhe/258511", "375")</f>
      </c>
      <c r="B117" s="4" t="s">
        <f>=HYPERLINK("https://rossileiloes.com.br/lote/detalhe/258511", " APROX. 30.000 UN. PARAFUSO PAN PHI BCR M2 0,4MMX6,0MM ( COD. 1100178)")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=HYPERLINK("https://rossileiloes.com.br/lote/detalhe/258520", "376")</f>
      </c>
      <c r="B118" s="4" t="s">
        <f>=HYPERLINK("https://rossileiloes.com.br/lote/detalhe/258520", " APROX. 13.500 UN. PARAFUSO PAN PHI BCR M2 0,4MMX7,0MM ( COD. 1100179) e APROX. 2.500 UN. PARAFUSO SXT NQ M5 0,8MMX20,0MM ( COD. 1100183)")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370,00</t>
        </is>
      </c>
      <c r="F118" s="4" t="inlineStr">
        <is>
          <t>10.00</t>
        </is>
      </c>
    </row>
    <row collapsed="false" customFormat="false" customHeight="false" hidden="false" ht="12.1" outlineLevel="0" r="119">
      <c r="A119" s="5" t="s">
        <f>=HYPERLINK("https://rossileiloes.com.br/lote/detalhe/258513", "377")</f>
      </c>
      <c r="B119" s="4" t="s">
        <f>=HYPERLINK("https://rossileiloes.com.br/lote/detalhe/258513", " APROX. 6.500 UN. PORCA SXT-B ZB M5 0,8MMX8,0MM ( COD. 1100184)")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=HYPERLINK("https://rossileiloes.com.br/lote/detalhe/258510", "378")</f>
      </c>
      <c r="B120" s="4" t="s">
        <f>=HYPERLINK("https://rossileiloes.com.br/lote/detalhe/258510", " APROX. 9.000 UN. PARAFUSO CH PHI CR M4 12,0MM (COD. 1100186)")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10.00</t>
        </is>
      </c>
    </row>
    <row collapsed="false" customFormat="false" customHeight="false" hidden="false" ht="12.1" outlineLevel="0" r="121">
      <c r="A121" s="5" t="s">
        <f>=HYPERLINK("https://rossileiloes.com.br/lote/detalhe/258515", "379")</f>
      </c>
      <c r="B121" s="4" t="s">
        <f>=HYPERLINK("https://rossileiloes.com.br/lote/detalhe/258515", " APROX. 3.300 UN. GRAMPO U ZB 60,0MMX43,0MMX34,0MMX36,0MM M5 ( COD. 1100187) e APROX. 10.000 UN. PARAFUSO CIL FS BCR M3 16,0MM ( COD. 1100196)")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560,00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=HYPERLINK("https://rossileiloes.com.br/lote/detalhe/258519", "380")</f>
      </c>
      <c r="B122" s="4" t="s">
        <f>=HYPERLINK("https://rossileiloes.com.br/lote/detalhe/258519", " APROX. 5.900 UN. PORCA SXT ZB M5 ( COD. 1100197) e PARAFUSO AA CH PHI ZB 2,9MMX6,5MM ( COD. 1100223)")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10.00</t>
        </is>
      </c>
    </row>
    <row collapsed="false" customFormat="false" customHeight="false" hidden="false" ht="12.1" outlineLevel="0" r="123">
      <c r="A123" s="5" t="s">
        <f>=HYPERLINK("https://rossileiloes.com.br/lote/detalhe/258518", "381")</f>
      </c>
      <c r="B123" s="4" t="s">
        <f>=HYPERLINK("https://rossileiloes.com.br/lote/detalhe/258518", " APROX. 116.000 PARABOLT")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4.800,00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=HYPERLINK("https://rossileiloes.com.br/lote/detalhe/258521", "382")</f>
      </c>
      <c r="B124" s="4" t="s">
        <f>=HYPERLINK("https://rossileiloes.com.br/lote/detalhe/258521", "APROX. 50 METROS - CABO COAXIAL DLCR 12 SF")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=HYPERLINK("https://rossileiloes.com.br/lote/detalhe/258398", "3003")</f>
      </c>
      <c r="B125" s="4" t="s">
        <f>=HYPERLINK("https://rossileiloes.com.br/lote/detalhe/258398", " Lote com Notebooks, placas mãe de notebooks e telas de notebook. Conforme relação de itens")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=HYPERLINK("https://rossileiloes.com.br/lote/detalhe/258396", "3004")</f>
      </c>
      <c r="B126" s="4" t="s">
        <f>=HYPERLINK("https://rossileiloes.com.br/lote/detalhe/258396", " Lote de itens variados conforme relação.")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=HYPERLINK("https://rossileiloes.com.br/lote/detalhe/258401", "3005")</f>
      </c>
      <c r="B127" s="4" t="s">
        <f>=HYPERLINK("https://rossileiloes.com.br/lote/detalhe/258401", " 1 Maquina de Costura Industrial Reta Bother, 1 Maquina de Costura de Braço Piffaf")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=HYPERLINK("https://rossileiloes.com.br/lote/detalhe/258400", "3006")</f>
      </c>
      <c r="B128" s="4" t="s">
        <f>=HYPERLINK("https://rossileiloes.com.br/lote/detalhe/258400", " Lixadeira Para Acabamento Sapateiro 3 Pontas, Lixadeira Para Acabamento Sapateiro 6 Pontas e Compresseor Ferrari 24 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=HYPERLINK("https://rossileiloes.com.br/lote/detalhe/258403", "3007")</f>
      </c>
      <c r="B129" s="4" t="s">
        <f>=HYPERLINK("https://rossileiloes.com.br/lote/detalhe/258403", " Forno Industrial Helmo a gás 350°")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=HYPERLINK("https://rossileiloes.com.br/lote/detalhe/258404", "3008")</f>
      </c>
      <c r="B130" s="4" t="s">
        <f>=HYPERLINK("https://rossileiloes.com.br/lote/detalhe/258404", " Rampa de Madeira Para Treinamento de Fisioterapia com 3 degraus")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=HYPERLINK("https://rossileiloes.com.br/lote/detalhe/258399", "3009")</f>
      </c>
      <c r="B131" s="4" t="s">
        <f>=HYPERLINK("https://rossileiloes.com.br/lote/detalhe/258399", " 2 Cadeiras de Rodas Infantil e 1 Cadeira de Rodas Adulto")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=HYPERLINK("https://rossileiloes.com.br/lote/detalhe/258405", "5002")</f>
      </c>
      <c r="B132" s="4" t="s">
        <f>=HYPERLINK("https://rossileiloes.com.br/lote/detalhe/258405", " APROX. 670 KG DE TIRAS, GUIAS, PERFIS E MAIS. CONFORME ESPECIFICAÇÔES")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1.800,00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=HYPERLINK("https://rossileiloes.com.br/lote/detalhe/258430", "5003")</f>
      </c>
      <c r="B133" s="4" t="s">
        <f>=HYPERLINK("https://rossileiloes.com.br/lote/detalhe/258430", " Cristo esculpido em madeira")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=HYPERLINK("https://rossileiloes.com.br/lote/detalhe/258416", "5005")</f>
      </c>
      <c r="B134" s="4" t="s">
        <f>=HYPERLINK("https://rossileiloes.com.br/lote/detalhe/258416", " Mesa centenária em Imbuia")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1.800,00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=HYPERLINK("https://rossileiloes.com.br/lote/detalhe/258417", "5006")</f>
      </c>
      <c r="B135" s="4" t="s">
        <f>=HYPERLINK("https://rossileiloes.com.br/lote/detalhe/258417", " Mesa de dormente com dois bancos")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=HYPERLINK("https://rossileiloes.com.br/lote/detalhe/258426", "5007")</f>
      </c>
      <c r="B136" s="4" t="s">
        <f>=HYPERLINK("https://rossileiloes.com.br/lote/detalhe/258426", " 02 Balanças de sacaria com os pesos")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=HYPERLINK("https://rossileiloes.com.br/lote/detalhe/258423", "5008")</f>
      </c>
      <c r="B137" s="4" t="s">
        <f>=HYPERLINK("https://rossileiloes.com.br/lote/detalhe/258423", " 05 Moedores fixados em madeira de lei. Sendo 3 maiores e 2 menores")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=HYPERLINK("https://rossileiloes.com.br/lote/detalhe/258420", "5009")</f>
      </c>
      <c r="B138" s="4" t="s">
        <f>=HYPERLINK("https://rossileiloes.com.br/lote/detalhe/258420", " Balcão  em madeira de cruzeta, tampo móvel de azulejo cor azul marinho (A)")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=HYPERLINK("https://rossileiloes.com.br/lote/detalhe/258418", "5010")</f>
      </c>
      <c r="B139" s="4" t="s">
        <f>=HYPERLINK("https://rossileiloes.com.br/lote/detalhe/258418", " Balcão  em madeira de cruzeta, tampo móvel de azulejo cor azul marinho (B)")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=HYPERLINK("https://rossileiloes.com.br/lote/detalhe/258427", "5011")</f>
      </c>
      <c r="B140" s="4" t="s">
        <f>=HYPERLINK("https://rossileiloes.com.br/lote/detalhe/258427", " Balcão  em madeira de cruzeta, tampo móvel de azulejo cor azul marinho (C)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=HYPERLINK("https://rossileiloes.com.br/lote/detalhe/258421", "5012")</f>
      </c>
      <c r="B141" s="4" t="s">
        <f>=HYPERLINK("https://rossileiloes.com.br/lote/detalhe/258421", " Balcão  em madeira de cruzeta, tampo móvel de azulejo cor azul marinho (D)")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=HYPERLINK("https://rossileiloes.com.br/lote/detalhe/258412", "5013")</f>
      </c>
      <c r="B142" s="4" t="s">
        <f>=HYPERLINK("https://rossileiloes.com.br/lote/detalhe/258412", " Balcão  em madeira de cruzeta, tampo móvel de azulejo cor azul marinho (E)")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=HYPERLINK("https://rossileiloes.com.br/lote/detalhe/258422", "5014")</f>
      </c>
      <c r="B143" s="4" t="s">
        <f>=HYPERLINK("https://rossileiloes.com.br/lote/detalhe/258422", " Balcão  em madeira de cruzeta, tampo móvel de azulejo cor azul marinho (F)")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=HYPERLINK("https://rossileiloes.com.br/lote/detalhe/258425", "5015")</f>
      </c>
      <c r="B144" s="4" t="s">
        <f>=HYPERLINK("https://rossileiloes.com.br/lote/detalhe/258425", " Balança vermelha grande")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=HYPERLINK("https://rossileiloes.com.br/lote/detalhe/258429", "5016")</f>
      </c>
      <c r="B145" s="4" t="s">
        <f>=HYPERLINK("https://rossileiloes.com.br/lote/detalhe/258429", " Balança marrom tam.medio")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=HYPERLINK("https://rossileiloes.com.br/lote/detalhe/258424", "5017")</f>
      </c>
      <c r="B146" s="4" t="s">
        <f>=HYPERLINK("https://rossileiloes.com.br/lote/detalhe/258424", " Balança vermelha tam.medio")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=HYPERLINK("https://rossileiloes.com.br/lote/detalhe/258432", "5018")</f>
      </c>
      <c r="B147" s="4" t="s">
        <f>=HYPERLINK("https://rossileiloes.com.br/lote/detalhe/258432", " Torradores de café (2 unidades)")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=HYPERLINK("https://rossileiloes.com.br/lote/detalhe/258411", "5023")</f>
      </c>
      <c r="B148" s="4" t="s">
        <f>=HYPERLINK("https://rossileiloes.com.br/lote/detalhe/258411", " BARRIL DE CARVALHO DE 200 LITROS. CHEIOS DE CACHAÇA ENVELHECIDA A 4 ANOS")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=HYPERLINK("https://rossileiloes.com.br/lote/detalhe/258431", "5026")</f>
      </c>
      <c r="B149" s="4" t="s">
        <f>=HYPERLINK("https://rossileiloes.com.br/lote/detalhe/258431", " Pilão sem a mão")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=HYPERLINK("https://rossileiloes.com.br/lote/detalhe/258415", "5027")</f>
      </c>
      <c r="B150" s="4" t="s">
        <f>=HYPERLINK("https://rossileiloes.com.br/lote/detalhe/258415", " Armário em madeira. Usado")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=HYPERLINK("https://rossileiloes.com.br/lote/detalhe/258428", "5029")</f>
      </c>
      <c r="B151" s="4" t="s">
        <f>=HYPERLINK("https://rossileiloes.com.br/lote/detalhe/258428", " Arado")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=HYPERLINK("https://rossileiloes.com.br/lote/detalhe/258419", "5030")</f>
      </c>
      <c r="B152" s="4" t="s">
        <f>=HYPERLINK("https://rossileiloes.com.br/lote/detalhe/258419", " Barril para decoração")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=HYPERLINK("https://rossileiloes.com.br/lote/detalhe/258414", "5035")</f>
      </c>
      <c r="B153" s="4" t="s">
        <f>=HYPERLINK("https://rossileiloes.com.br/lote/detalhe/258414", "Chaise de Rafis indonésia. Usada (A)")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=HYPERLINK("https://rossileiloes.com.br/lote/detalhe/258434", "5036")</f>
      </c>
      <c r="B154" s="4" t="s">
        <f>=HYPERLINK("https://rossileiloes.com.br/lote/detalhe/258434", "Chaise de Rafis indonésia. Usada (B)")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=HYPERLINK("https://rossileiloes.com.br/lote/detalhe/258413", "5038")</f>
      </c>
      <c r="B155" s="4" t="s">
        <f>=HYPERLINK("https://rossileiloes.com.br/lote/detalhe/258413", " Lustre antigo em metal")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=HYPERLINK("https://rossileiloes.com.br/lote/detalhe/258433", "5039")</f>
      </c>
      <c r="B156" s="4" t="s">
        <f>=HYPERLINK("https://rossileiloes.com.br/lote/detalhe/258433", " Carteira escolar antiga")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=HYPERLINK("https://rossileiloes.com.br/lote/detalhe/258472", "5040")</f>
      </c>
      <c r="B157" s="4" t="s">
        <f>=HYPERLINK("https://rossileiloes.com.br/lote/detalhe/258472", " Máquina Vigorelli. Funcionando")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=HYPERLINK("https://rossileiloes.com.br/lote/detalhe/258474", "5041")</f>
      </c>
      <c r="B158" s="4" t="s">
        <f>=HYPERLINK("https://rossileiloes.com.br/lote/detalhe/258474", " 04 Formas de tijolo comum")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=HYPERLINK("https://rossileiloes.com.br/lote/detalhe/258468", "5042")</f>
      </c>
      <c r="B159" s="4" t="s">
        <f>=HYPERLINK("https://rossileiloes.com.br/lote/detalhe/258468", " Máquina escrever antiga")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=HYPERLINK("https://rossileiloes.com.br/lote/detalhe/258476", "5043")</f>
      </c>
      <c r="B160" s="4" t="s">
        <f>=HYPERLINK("https://rossileiloes.com.br/lote/detalhe/258476", " Máquina escrever antiga")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=HYPERLINK("https://rossileiloes.com.br/lote/detalhe/258477", "5044")</f>
      </c>
      <c r="B161" s="4" t="s">
        <f>=HYPERLINK("https://rossileiloes.com.br/lote/detalhe/258477", "Mesa de cabeceira em imbuia")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=HYPERLINK("https://rossileiloes.com.br/lote/detalhe/258469", "5045")</f>
      </c>
      <c r="B162" s="4" t="s">
        <f>=HYPERLINK("https://rossileiloes.com.br/lote/detalhe/258469", " Par de mesas de cabeceira em Imbuia")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=HYPERLINK("https://rossileiloes.com.br/lote/detalhe/258470", "5046")</f>
      </c>
      <c r="B163" s="4" t="s">
        <f>=HYPERLINK("https://rossileiloes.com.br/lote/detalhe/258470", " Quatro esculturas")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=HYPERLINK("https://rossileiloes.com.br/lote/detalhe/258475", "5047")</f>
      </c>
      <c r="B164" s="4" t="s">
        <f>=HYPERLINK("https://rossileiloes.com.br/lote/detalhe/258475", " Rádio vitrola em Imbuia")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=HYPERLINK("https://rossileiloes.com.br/lote/detalhe/258471", "5049")</f>
      </c>
      <c r="B165" s="4" t="s">
        <f>=HYPERLINK("https://rossileiloes.com.br/lote/detalhe/258471", " Mesa em imbuia com tampo de mármore. Medidas 75 x 90. Acompanha duas cadeiras em Imbuia")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=HYPERLINK("https://rossileiloes.com.br/lote/detalhe/258473", "5050")</f>
      </c>
      <c r="B166" s="4" t="s">
        <f>=HYPERLINK("https://rossileiloes.com.br/lote/detalhe/258473", " Baú de madeira . Medidas 1,90 x 0,51 x 0,53")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=HYPERLINK("https://rossileiloes.com.br/lote/detalhe/258465", "6001")</f>
      </c>
      <c r="B167" s="4" t="s">
        <f>=HYPERLINK("https://rossileiloes.com.br/lote/detalhe/258465", " Informática, Amperimetro, Cabos, Estabilizador, Fontes e mais. Veja Especificações.")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=HYPERLINK("https://rossileiloes.com.br/lote/detalhe/258466", "6002")</f>
      </c>
      <c r="B168" s="4" t="s">
        <f>=HYPERLINK("https://rossileiloes.com.br/lote/detalhe/258466", " Parafusos e peças automotivas. Veja especificações")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=HYPERLINK("https://rossileiloes.com.br/lote/detalhe/258464", "6003")</f>
      </c>
      <c r="B169" s="4" t="s">
        <f>=HYPERLINK("https://rossileiloes.com.br/lote/detalhe/258464", " Celulares antigos, Telefones, Máquinas Fotográficas, Rádio Relógios e mais. Veja especificações")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=HYPERLINK("https://rossileiloes.com.br/lote/detalhe/258467", "6005")</f>
      </c>
      <c r="B170" s="4" t="s">
        <f>=HYPERLINK("https://rossileiloes.com.br/lote/detalhe/258467", " GPS GAMIN NUVI 7000  funcionando")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=HYPERLINK("https://rossileiloes.com.br/lote/detalhe/258463", "6006")</f>
      </c>
      <c r="B171" s="4" t="s">
        <f>=HYPERLINK("https://rossileiloes.com.br/lote/detalhe/258463", " Bicicleta Ceci Originial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=HYPERLINK("https://rossileiloes.com.br/lote/detalhe/258462", "6007")</f>
      </c>
      <c r="B172" s="4" t="s">
        <f>=HYPERLINK("https://rossileiloes.com.br/lote/detalhe/258462", " Master System II Compact completo")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2026-06-05T09:37:43.00Z</dcterms:created>
  <dc:creator>Tellks Tecnologia</dc:creator>
  <cp:revision>0</cp:revision>
</cp:coreProperties>
</file>