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=HYPERLINK("https://rossileiloes.com.br/lote/detalhe/260351", "1002")</f>
      </c>
      <c r="B11" s="4" t="s">
        <f>=HYPERLINK("https://rossileiloes.com.br/lote/detalhe/260351",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=HYPERLINK("https://rossileiloes.com.br/lote/detalhe/260304", "1003")</f>
      </c>
      <c r="B12" s="4" t="s">
        <f>=HYPERLINK("https://rossileiloes.com.br/lote/detalhe/260304",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=HYPERLINK("https://rossileiloes.com.br/lote/detalhe/260293", "1005")</f>
      </c>
      <c r="B13" s="4" t="s">
        <f>=HYPERLINK("https://rossileiloes.com.br/lote/detalhe/260293",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=HYPERLINK("https://rossileiloes.com.br/lote/detalhe/260291", "1016")</f>
      </c>
      <c r="B14" s="4" t="s">
        <f>=HYPERLINK("https://rossileiloes.com.br/lote/detalhe/260291",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=HYPERLINK("https://rossileiloes.com.br/lote/detalhe/260377", "1017")</f>
      </c>
      <c r="B15" s="4" t="s">
        <f>=HYPERLINK("https://rossileiloes.com.br/lote/detalhe/260377", "FORD/F1000S ANO 1991/1991 - COR CINZA- GASOLINA - CARROCERIA FECHADA")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=HYPERLINK("https://rossileiloes.com.br/lote/detalhe/260396", "1018")</f>
      </c>
      <c r="B16" s="4" t="s">
        <f>=HYPERLINK("https://rossileiloes.com.br/lote/detalhe/260396", "VW/GOL 16V ANO 1999/1999 GASOLINA COR PRETA -(NO ESTADO)")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=HYPERLINK("https://rossileiloes.com.br/lote/detalhe/262567", "1019")</f>
      </c>
      <c r="B17" s="4" t="s">
        <f>=HYPERLINK("https://rossileiloes.com.br/lote/detalhe/262567", "FORD RANGER XLT, MOTOR DIESEL 2.8. ANO 2002")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=HYPERLINK("https://rossileiloes.com.br/lote/detalhe/260391", "2000")</f>
      </c>
      <c r="B18" s="4" t="s">
        <f>=HYPERLINK("https://rossileiloes.com.br/lote/detalhe/260391", "VOLVO/NL12 360 4X2 T ANO 1999 - COR BRANCA - DIESEL - DOCUMENTO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=HYPERLINK("https://rossileiloes.com.br/lote/detalhe/260296", "2002")</f>
      </c>
      <c r="B19" s="4" t="s">
        <f>=HYPERLINK("https://rossileiloes.com.br/lote/detalhe/260296",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=HYPERLINK("https://rossileiloes.com.br/lote/detalhe/260318", "2003")</f>
      </c>
      <c r="B20" s="4" t="s">
        <f>=HYPERLINK("https://rossileiloes.com.br/lote/detalhe/260318",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=HYPERLINK("https://rossileiloes.com.br/lote/detalhe/260345", "2004")</f>
      </c>
      <c r="B21" s="4" t="s">
        <f>=HYPERLINK("https://rossileiloes.com.br/lote/detalhe/260345", "CAMINHÃO IVECO/STRALIS 600S40T ANO 2014/2014 COR BRANCA -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=HYPERLINK("https://rossileiloes.com.br/lote/detalhe/260289", "2005")</f>
      </c>
      <c r="B22" s="4" t="s">
        <f>=HYPERLINK("https://rossileiloes.com.br/lote/detalhe/260289", " Semi Reboque Prancha Carreta Carrega Tudo, marca Randon , 60 Toneladas, ano 1981 sem pneus , Pneumática, com rampa, aceita Dolly, 12 mts reta, aceita colocação instalação de locks para containers")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=HYPERLINK("https://rossileiloes.com.br/lote/detalhe/260297", "2006")</f>
      </c>
      <c r="B23" s="4" t="s">
        <f>=HYPERLINK("https://rossileiloes.com.br/lote/detalhe/260297", "SEMI-REBOQUE/FACCHINI CF- ANO 1999/2000 - 3 EIXOS")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=HYPERLINK("https://rossileiloes.com.br/lote/detalhe/260348", "2007")</f>
      </c>
      <c r="B24" s="4" t="s">
        <f>=HYPERLINK("https://rossileiloes.com.br/lote/detalhe/260348", "GUERRA CHARGER GR /SEMI-REBOQUE  - ANO 1998/1998 - SERÁ VENDIDO COM 4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=HYPERLINK("https://rossileiloes.com.br/lote/detalhe/260244", "3000")</f>
      </c>
      <c r="B25" s="4" t="s">
        <f>=HYPERLINK("https://rossileiloes.com.br/lote/detalhe/260244",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=HYPERLINK("https://rossileiloes.com.br/lote/detalhe/260275", "3001")</f>
      </c>
      <c r="B26" s="4" t="s">
        <f>=HYPERLINK("https://rossileiloes.com.br/lote/detalhe/260275",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=HYPERLINK("https://rossileiloes.com.br/lote/detalhe/260294", "3002")</f>
      </c>
      <c r="B27" s="4" t="s">
        <f>=HYPERLINK("https://rossileiloes.com.br/lote/detalhe/260294",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=HYPERLINK("https://rossileiloes.com.br/lote/detalhe/260375", "3003")</f>
      </c>
      <c r="B28" s="4" t="s">
        <f>=HYPERLINK("https://rossileiloes.com.br/lote/detalhe/260375", "[ VÍDEO ] PÁ CARREGADEIRA VOLVO MOD. L90F ANO 2012 -  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=HYPERLINK("https://rossileiloes.com.br/lote/detalhe/260225", "3004")</f>
      </c>
      <c r="B29" s="4" t="s">
        <f>=HYPERLINK("https://rossileiloes.com.br/lote/detalhe/260225", "[ VÍDEOS ] ESCAVADEIRA HIDRÁULICA CATERPILLAR MOD. 312 DL ANO 2014. MOTOR MAXION S4T - APROX. 6.000 HRS.")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=HYPERLINK("https://rossileiloes.com.br/lote/detalhe/260398", "3005")</f>
      </c>
      <c r="B30" s="4" t="s">
        <f>=HYPERLINK("https://rossileiloes.com.br/lote/detalhe/260398", "[ VÍDEO ] Trator Jonh Deere 7810. 180cv")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=HYPERLINK("https://rossileiloes.com.br/lote/detalhe/260310", "3006")</f>
      </c>
      <c r="B31" s="4" t="s">
        <f>=HYPERLINK("https://rossileiloes.com.br/lote/detalhe/260310", "[ VÍDEO ] TRATOR JOHN DEERE MOD. 7500 - ANO 1999 / CONJUNTO DE CONHA,LÂMINA E BAG ( ANO CONJUNTO 2014)")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=HYPERLINK("https://rossileiloes.com.br/lote/detalhe/260232", "3007")</f>
      </c>
      <c r="B32" s="4" t="s">
        <f>=HYPERLINK("https://rossileiloes.com.br/lote/detalhe/260232", "[ VÍDEO ] Escavadeira Volvo Ec 220D Ano 2015 Operacional.")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=HYPERLINK("https://rossileiloes.com.br/lote/detalhe/260216", "3008")</f>
      </c>
      <c r="B33" s="4" t="s">
        <f>=HYPERLINK("https://rossileiloes.com.br/lote/detalhe/260216", " TRATOR DEUTZ DM ANO 1963 -CILINDROS REFRIGERADOS A AR (ORIGINAL)")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=HYPERLINK("https://rossileiloes.com.br/lote/detalhe/262576", "3009")</f>
      </c>
      <c r="B34" s="4" t="s">
        <f>=HYPERLINK("https://rossileiloes.com.br/lote/detalhe/262576", "TRATOR FORD 4600 COM LÂMINA - FUNCIOANDO")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=HYPERLINK("https://rossileiloes.com.br/lote/detalhe/262577", "3010")</f>
      </c>
      <c r="B35" s="4" t="s">
        <f>=HYPERLINK("https://rossileiloes.com.br/lote/detalhe/262577", "CAÇAMBA P/ CAMINHÃO TOCO COM 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=HYPERLINK("https://rossileiloes.com.br/lote/detalhe/260282", "3011")</f>
      </c>
      <c r="B36" s="4" t="s">
        <f>=HYPERLINK("https://rossileiloes.com.br/lote/detalhe/260282", "ESCAVADEIRA CATERPILLAR MOD. 320GC ANO 2021 4 CILINDROS -  1.000 HRS APROX.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=HYPERLINK("https://rossileiloes.com.br/lote/detalhe/260243", "3013")</f>
      </c>
      <c r="B37" s="4" t="s">
        <f>=HYPERLINK("https://rossileiloes.com.br/lote/detalhe/260243", "[ VÍDEO ] PÁ CARREGADEIRA KOMATSU  MOD. WA-320   ANO 2007")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=HYPERLINK("https://rossileiloes.com.br/lote/detalhe/260248", "3015")</f>
      </c>
      <c r="B38" s="4" t="s">
        <f>=HYPERLINK("https://rossileiloes.com.br/lote/detalhe/260248", "[ VÍDEO ] PÁ CARREGADEIRA MICHIGAN MOD. 55C ARTICULADA TRANSMISSÃO CLARCK DANA 22.000 - ANO APROX. 1995. BATERIA 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=HYPERLINK("https://rossileiloes.com.br/lote/detalhe/260247", "3016")</f>
      </c>
      <c r="B39" s="4" t="s">
        <f>=HYPERLINK("https://rossileiloes.com.br/lote/detalhe/260247", "[ VÍDEO ] PÁ CARREGADEIRA MICHIGAN MOD. 55C ARTICULADA TRANSMISSÃO 18.000 -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=HYPERLINK("https://rossileiloes.com.br/lote/detalhe/262569", "3017")</f>
      </c>
      <c r="B40" s="4" t="s">
        <f>=HYPERLINK("https://rossileiloes.com.br/lote/detalhe/262569", "Rebocador Jacto RB30 Capacidade de 3000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=HYPERLINK("https://rossileiloes.com.br/lote/detalhe/260320", "3029")</f>
      </c>
      <c r="B41" s="4" t="s">
        <f>=HYPERLINK("https://rossileiloes.com.br/lote/detalhe/260320",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=HYPERLINK("https://rossileiloes.com.br/lote/detalhe/260207", "3037")</f>
      </c>
      <c r="B42" s="4" t="s">
        <f>=HYPERLINK("https://rossileiloes.com.br/lote/detalhe/260207", " RETROESCAVADEIRA CATERPILLAR MOD. 416E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=HYPERLINK("https://rossileiloes.com.br/lote/detalhe/260206", "3038")</f>
      </c>
      <c r="B43" s="4" t="s">
        <f>=HYPERLINK("https://rossileiloes.com.br/lote/detalhe/260206", " EMPILHADEIRA HYSTER ANO 2000 – CAPAC. 2,5 TON –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=HYPERLINK("https://rossileiloes.com.br/lote/detalhe/260208", "3039")</f>
      </c>
      <c r="B44" s="4" t="s">
        <f>=HYPERLINK("https://rossileiloes.com.br/lote/detalhe/260208", " PLATAFORMA DE MILHO JOHN DEERE - 11 LINHAS")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=HYPERLINK("https://rossileiloes.com.br/lote/detalhe/260204", "3040")</f>
      </c>
      <c r="B45" s="4" t="s">
        <f>=HYPERLINK("https://rossileiloes.com.br/lote/detalhe/260204", " GUINCHO PARA BAG ( COLHEDEIRA SLC 2000 ) MOTOR MB 352 -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=HYPERLINK("https://rossileiloes.com.br/lote/detalhe/260205", "3041")</f>
      </c>
      <c r="B46" s="4" t="s">
        <f>=HYPERLINK("https://rossileiloes.com.br/lote/detalhe/260205", " PLATAFORMA JOHN DEERE - 5 LINHAS")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=HYPERLINK("https://rossileiloes.com.br/lote/detalhe/260209", "3042")</f>
      </c>
      <c r="B47" s="4" t="s">
        <f>=HYPERLINK("https://rossileiloes.com.br/lote/detalhe/260209", " CARROCERIA 2,20 X 3,5 COMPRIMENTO")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=HYPERLINK("https://rossileiloes.com.br/lote/detalhe/260315", "4000")</f>
      </c>
      <c r="B48" s="4" t="s">
        <f>=HYPERLINK("https://rossileiloes.com.br/lote/detalhe/260315", " Guindaste marca Madal – capacidade 07 Toneladas – com patola dianteira – lanças hidráulicas e giro para ambos os lados")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=HYPERLINK("https://rossileiloes.com.br/lote/detalhe/260321", "4001")</f>
      </c>
      <c r="B49" s="4" t="s">
        <f>=HYPERLINK("https://rossileiloes.com.br/lote/detalhe/260321", " Guincho Canarinho – todo revisado")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=HYPERLINK("https://rossileiloes.com.br/lote/detalhe/260341", "4003")</f>
      </c>
      <c r="B50" s="4" t="s">
        <f>=HYPERLINK("https://rossileiloes.com.br/lote/detalhe/260341", "GUINDASTE HIDRÁULICO E MANUAL  - CAPACIDADE 3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=HYPERLINK("https://rossileiloes.com.br/lote/detalhe/260288", "4004")</f>
      </c>
      <c r="B51" s="4" t="s">
        <f>=HYPERLINK("https://rossileiloes.com.br/lote/detalhe/260288",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=HYPERLINK("https://rossileiloes.com.br/lote/detalhe/260292", "4006")</f>
      </c>
      <c r="B52" s="4" t="s">
        <f>=HYPERLINK("https://rossileiloes.com.br/lote/detalhe/260292",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=HYPERLINK("https://rossileiloes.com.br/lote/detalhe/260392", "4999")</f>
      </c>
      <c r="B53" s="4" t="s">
        <f>=HYPERLINK("https://rossileiloes.com.br/lote/detalhe/260392", "TRATOR FORD MOD. 6610 ANO 1989 COM CONJUNTO FRONTAL ASUS BRAVA  1600 PANTOGRÁFICO, CONCHA + BAG ANO 2020")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=HYPERLINK("https://rossileiloes.com.br/lote/detalhe/260374", "5000")</f>
      </c>
      <c r="B54" s="4" t="s">
        <f>=HYPERLINK("https://rossileiloes.com.br/lote/detalhe/260374",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=HYPERLINK("https://rossileiloes.com.br/lote/detalhe/260303", "5001")</f>
      </c>
      <c r="B55" s="4" t="s">
        <f>=HYPERLINK("https://rossileiloes.com.br/lote/detalhe/260303", "PULVERIZADOR JACTO MOD. UNIPORT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=HYPERLINK("https://rossileiloes.com.br/lote/detalhe/260379", "5003")</f>
      </c>
      <c r="B56" s="4" t="s">
        <f>=HYPERLINK("https://rossileiloes.com.br/lote/detalhe/260379", "APROX. 48 RODAS R1.100 ( 45KG CADA ) - TOTAL DE PESO 2.160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=HYPERLINK("https://rossileiloes.com.br/lote/detalhe/260311", "5004")</f>
      </c>
      <c r="B57" s="4" t="s">
        <f>=HYPERLINK("https://rossileiloes.com.br/lote/detalhe/260311", "PULVERIZADOR MONTANA MOD. RANGER 2000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=HYPERLINK("https://rossileiloes.com.br/lote/detalhe/260355", "5005")</f>
      </c>
      <c r="B58" s="4" t="s">
        <f>=HYPERLINK("https://rossileiloes.com.br/lote/detalhe/260355", "DISTRIBUIDOR DE CANA  DMB MOD. DCP 5000 ANO 2016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=HYPERLINK("https://rossileiloes.com.br/lote/detalhe/260233", "5006")</f>
      </c>
      <c r="B59" s="4" t="s">
        <f>=HYPERLINK("https://rossileiloes.com.br/lote/detalhe/260233",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=HYPERLINK("https://rossileiloes.com.br/lote/detalhe/260228", "5008")</f>
      </c>
      <c r="B60" s="4" t="s">
        <f>=HYPERLINK("https://rossileiloes.com.br/lote/detalhe/260228",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=HYPERLINK("https://rossileiloes.com.br/lote/detalhe/260302", "5009")</f>
      </c>
      <c r="B61" s="4" t="s">
        <f>=HYPERLINK("https://rossileiloes.com.br/lote/detalhe/260302",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=HYPERLINK("https://rossileiloes.com.br/lote/detalhe/260249", "5010")</f>
      </c>
      <c r="B62" s="4" t="s">
        <f>=HYPERLINK("https://rossileiloes.com.br/lote/detalhe/260249",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=HYPERLINK("https://rossileiloes.com.br/lote/detalhe/260235", "5011")</f>
      </c>
      <c r="B63" s="4" t="s">
        <f>=HYPERLINK("https://rossileiloes.com.br/lote/detalhe/260235",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=HYPERLINK("https://rossileiloes.com.br/lote/detalhe/260234", "5012")</f>
      </c>
      <c r="B64" s="4" t="s">
        <f>=HYPERLINK("https://rossileiloes.com.br/lote/detalhe/260234",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=HYPERLINK("https://rossileiloes.com.br/lote/detalhe/260238", "5013")</f>
      </c>
      <c r="B65" s="4" t="s">
        <f>=HYPERLINK("https://rossileiloes.com.br/lote/detalhe/260238",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=HYPERLINK("https://rossileiloes.com.br/lote/detalhe/260237", "5014")</f>
      </c>
      <c r="B66" s="4" t="s">
        <f>=HYPERLINK("https://rossileiloes.com.br/lote/detalhe/260237",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=HYPERLINK("https://rossileiloes.com.br/lote/detalhe/260397", "5015")</f>
      </c>
      <c r="B67" s="4" t="s">
        <f>=HYPERLINK("https://rossileiloes.com.br/lote/detalhe/260397", "Aprox. 22 peças de embreagem LUK John Deere")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=HYPERLINK("https://rossileiloes.com.br/lote/detalhe/260241", "5017")</f>
      </c>
      <c r="B68" s="4" t="s">
        <f>=HYPERLINK("https://rossileiloes.com.br/lote/detalhe/260241", "[ VÍDEO ] VAGÃO DISTRIBUIDOR DE CALCÁRIO TIPO NEVOEIRO")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=HYPERLINK("https://rossileiloes.com.br/lote/detalhe/260245", "5018")</f>
      </c>
      <c r="B69" s="4" t="s">
        <f>=HYPERLINK("https://rossileiloes.com.br/lote/detalhe/260245",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=HYPERLINK("https://rossileiloes.com.br/lote/detalhe/260246", "5019")</f>
      </c>
      <c r="B70" s="4" t="s">
        <f>=HYPERLINK("https://rossileiloes.com.br/lote/detalhe/260246",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=HYPERLINK("https://rossileiloes.com.br/lote/detalhe/260313", "5021")</f>
      </c>
      <c r="B71" s="4" t="s">
        <f>=HYPERLINK("https://rossileiloes.com.br/lote/detalhe/260313", "Motor John Deere 3.9")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=HYPERLINK("https://rossileiloes.com.br/lote/detalhe/260210", "5022")</f>
      </c>
      <c r="B72" s="4" t="s">
        <f>=HYPERLINK("https://rossileiloes.com.br/lote/detalhe/260210", " Kit caixa de peneira e bandejão. Marca New Holland. Para colheitadeira tc 59. Em bom estado de conservação")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=HYPERLINK("https://rossileiloes.com.br/lote/detalhe/260378", "5024")</f>
      </c>
      <c r="B73" s="4" t="s">
        <f>=HYPERLINK("https://rossileiloes.com.br/lote/detalhe/260378", "SEMEADORA  MARCA METASA  ANO 2004  - 27 LINHAS - REVISADA (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=HYPERLINK("https://rossileiloes.com.br/lote/detalhe/260227", "5025")</f>
      </c>
      <c r="B74" s="4" t="s">
        <f>=HYPERLINK("https://rossileiloes.com.br/lote/detalhe/260227", " GRADE ARADORA")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=HYPERLINK("https://rossileiloes.com.br/lote/detalhe/260322", "5026")</f>
      </c>
      <c r="B75" s="4" t="s">
        <f>=HYPERLINK("https://rossileiloes.com.br/lote/detalhe/260322", "PLANTADEIRA BALDAN 9 LINHAS ANO 2012 MICRON DE 600L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=HYPERLINK("https://rossileiloes.com.br/lote/detalhe/260276", "5027")</f>
      </c>
      <c r="B76" s="4" t="s">
        <f>=HYPERLINK("https://rossileiloes.com.br/lote/detalhe/260276", " Plantadeira Tatu ultra Ano 2008 12 linhas de 50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=HYPERLINK("https://rossileiloes.com.br/lote/detalhe/260278", "5028")</f>
      </c>
      <c r="B77" s="4" t="s">
        <f>=HYPERLINK("https://rossileiloes.com.br/lote/detalhe/260278", " Plantadeira Tatu Modelo PST3 Ano 2004")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=HYPERLINK("https://rossileiloes.com.br/lote/detalhe/260277", "5029")</f>
      </c>
      <c r="B78" s="4" t="s">
        <f>=HYPERLINK("https://rossileiloes.com.br/lote/detalhe/260277",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=HYPERLINK("https://rossileiloes.com.br/lote/detalhe/260280", "5030")</f>
      </c>
      <c r="B79" s="4" t="s">
        <f>=HYPERLINK("https://rossileiloes.com.br/lote/detalhe/260280",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=HYPERLINK("https://rossileiloes.com.br/lote/detalhe/260281", "5034")</f>
      </c>
      <c r="B80" s="4" t="s">
        <f>=HYPERLINK("https://rossileiloes.com.br/lote/detalhe/260281", " Carreta de torta dmb /sem tambores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=HYPERLINK("https://rossileiloes.com.br/lote/detalhe/260298", "6000")</f>
      </c>
      <c r="B81" s="4" t="s">
        <f>=HYPERLINK("https://rossileiloes.com.br/lote/detalhe/260298", "SILO Aprox. 20 TON. MEDINDO 5 M², RAIO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=HYPERLINK("https://rossileiloes.com.br/lote/detalhe/260299", "6001")</f>
      </c>
      <c r="B82" s="4" t="s">
        <f>=HYPERLINK("https://rossileiloes.com.br/lote/detalhe/260299", "ELEVADOR DE CANECAS MEDINDO 25 M  ALTURA X 0,45X1,00 - CANECAS  0,18 X 0,22")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26.000,00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=HYPERLINK("https://rossileiloes.com.br/lote/detalhe/260295", "6003")</f>
      </c>
      <c r="B83" s="4" t="s">
        <f>=HYPERLINK("https://rossileiloes.com.br/lote/detalhe/260295",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=HYPERLINK("https://rossileiloes.com.br/lote/detalhe/260314", "6004")</f>
      </c>
      <c r="B84" s="4" t="s">
        <f>=HYPERLINK("https://rossileiloes.com.br/lote/detalhe/260314",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=HYPERLINK("https://rossileiloes.com.br/lote/detalhe/260356", "6005")</f>
      </c>
      <c r="B85" s="4" t="s">
        <f>=HYPERLINK("https://rossileiloes.com.br/lote/detalhe/260356", "Carrinho em inox com rodas para vender lanche cachorro quente.")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=HYPERLINK("https://rossileiloes.com.br/lote/detalhe/260360", "6006")</f>
      </c>
      <c r="B86" s="4" t="s">
        <f>=HYPERLINK("https://rossileiloes.com.br/lote/detalhe/260360", "CARRETA NO CHASSI 1 EIXO -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=HYPERLINK("https://rossileiloes.com.br/lote/detalhe/260217", "6007")</f>
      </c>
      <c r="B87" s="4" t="s">
        <f>=HYPERLINK("https://rossileiloes.com.br/lote/detalhe/260217", "Baú 16 pallets Niju Ano 2010. Reformado pintura nova")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=HYPERLINK("https://rossileiloes.com.br/lote/detalhe/260218", "6008")</f>
      </c>
      <c r="B88" s="4" t="s">
        <f>=HYPERLINK("https://rossileiloes.com.br/lote/detalhe/260218", "Capó para MB 1620 com para lama esquerdo")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=HYPERLINK("https://rossileiloes.com.br/lote/detalhe/260213", "6009")</f>
      </c>
      <c r="B89" s="4" t="s">
        <f>=HYPERLINK("https://rossileiloes.com.br/lote/detalhe/260213", " 01 CAPÔ SCANIA 112 -BRANCA")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=HYPERLINK("https://rossileiloes.com.br/lote/detalhe/260211", "6010")</f>
      </c>
      <c r="B90" s="4" t="s">
        <f>=HYPERLINK("https://rossileiloes.com.br/lote/detalhe/260211", " CARRETINHA (3,5 METROS COMPRIMENTO)s/documento")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=HYPERLINK("https://rossileiloes.com.br/lote/detalhe/260214", "6011")</f>
      </c>
      <c r="B91" s="4" t="s">
        <f>=HYPERLINK("https://rossileiloes.com.br/lote/detalhe/260214", " QUINTA RODA P/ CAMINHÃO CANAVIEIRO")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=HYPERLINK("https://rossileiloes.com.br/lote/detalhe/260215", "6012")</f>
      </c>
      <c r="B92" s="4" t="s">
        <f>=HYPERLINK("https://rossileiloes.com.br/lote/detalhe/260215", " LOTE DE VIDROS/COM JANELAS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=HYPERLINK("https://rossileiloes.com.br/lote/detalhe/260219", "6014")</f>
      </c>
      <c r="B93" s="4" t="s">
        <f>=HYPERLINK("https://rossileiloes.com.br/lote/detalhe/260219", "GRADE ARADORA CIVEMASA CANAVIEIRA 20X34 " X 370MM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=HYPERLINK("https://rossileiloes.com.br/lote/detalhe/260212", "6015")</f>
      </c>
      <c r="B94" s="4" t="s">
        <f>=HYPERLINK("https://rossileiloes.com.br/lote/detalhe/260212", " CARCAÇA DIFERENCIAL SCANIA 9114 - ANO 2014")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4.700,00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=HYPERLINK("https://rossileiloes.com.br/lote/detalhe/260224", "6018")</f>
      </c>
      <c r="B95" s="4" t="s">
        <f>=HYPERLINK("https://rossileiloes.com.br/lote/detalhe/260224",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=HYPERLINK("https://rossileiloes.com.br/lote/detalhe/260223", "6019")</f>
      </c>
      <c r="B96" s="4" t="s">
        <f>=HYPERLINK("https://rossileiloes.com.br/lote/detalhe/260223",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=HYPERLINK("https://rossileiloes.com.br/lote/detalhe/260226", "6023")</f>
      </c>
      <c r="B97" s="4" t="s">
        <f>=HYPERLINK("https://rossileiloes.com.br/lote/detalhe/260226", "02 EIXOS CLARCK DIRECIONAL COMPLETO COM RODAS / PNEUS (4 RODAS E 4 PNEUS)")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=HYPERLINK("https://rossileiloes.com.br/lote/detalhe/260242", "6024")</f>
      </c>
      <c r="B98" s="4" t="s">
        <f>=HYPERLINK("https://rossileiloes.com.br/lote/detalhe/260242", "COMPRESSOR PARAFUSO SCHULTZ 4030")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=HYPERLINK("https://rossileiloes.com.br/lote/detalhe/260250", "6027")</f>
      </c>
      <c r="B99" s="4" t="s">
        <f>=HYPERLINK("https://rossileiloes.com.br/lote/detalhe/260250", "CONTAINER 6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=HYPERLINK("https://rossileiloes.com.br/lote/detalhe/260220", "6028")</f>
      </c>
      <c r="B100" s="4" t="s">
        <f>=HYPERLINK("https://rossileiloes.com.br/lote/detalhe/260220", " 02  tanques de caminhão")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=HYPERLINK("https://rossileiloes.com.br/lote/detalhe/260221", "6029")</f>
      </c>
      <c r="B101" s="4" t="s">
        <f>=HYPERLINK("https://rossileiloes.com.br/lote/detalhe/260221", " Bancada de teste Wabco")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=HYPERLINK("https://rossileiloes.com.br/lote/detalhe/260222", "6030")</f>
      </c>
      <c r="B102" s="4" t="s">
        <f>=HYPERLINK("https://rossileiloes.com.br/lote/detalhe/260222",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=HYPERLINK("https://rossileiloes.com.br/lote/detalhe/260231", "6033")</f>
      </c>
      <c r="B103" s="4" t="s">
        <f>=HYPERLINK("https://rossileiloes.com.br/lote/detalhe/260231", "1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=HYPERLINK("https://rossileiloes.com.br/lote/detalhe/260229", "6034")</f>
      </c>
      <c r="B104" s="4" t="s">
        <f>=HYPERLINK("https://rossileiloes.com.br/lote/detalhe/260229", " 4 tomadas de força sendo; 2  - Eaton 8 marchas, 1 - Eaton 10 marchas e1 -ZF")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=HYPERLINK("https://rossileiloes.com.br/lote/detalhe/260230", "6035")</f>
      </c>
      <c r="B105" s="4" t="s">
        <f>=HYPERLINK("https://rossileiloes.com.br/lote/detalhe/260230", " 7 filtros Tecfil  PSL523")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=HYPERLINK("https://rossileiloes.com.br/lote/detalhe/260236", "6041")</f>
      </c>
      <c r="B106" s="4" t="s">
        <f>=HYPERLINK("https://rossileiloes.com.br/lote/detalhe/260236", " Tanque Coral 2.000 litros com Bomba Andrade Masp 51. Marcas Jacto/Andrade.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=HYPERLINK("https://rossileiloes.com.br/lote/detalhe/260239", "6044")</f>
      </c>
      <c r="B107" s="4" t="s">
        <f>=HYPERLINK("https://rossileiloes.com.br/lote/detalhe/260239", " DIFERENCIAL VOLVO FH 400 ANO 2010")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=HYPERLINK("https://rossileiloes.com.br/lote/detalhe/260240", "6045")</f>
      </c>
      <c r="B108" s="4" t="s">
        <f>=HYPERLINK("https://rossileiloes.com.br/lote/detalhe/260240", "TANQUE DE AÇO CARBONO CAPACIDADE 60.000 LITROS - COM ESCADA MARINHEIRO")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=HYPERLINK("https://rossileiloes.com.br/lote/detalhe/260251", "6057")</f>
      </c>
      <c r="B109" s="4" t="s">
        <f>=HYPERLINK("https://rossileiloes.com.br/lote/detalhe/260251",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=HYPERLINK("https://rossileiloes.com.br/lote/detalhe/260274", "6060")</f>
      </c>
      <c r="B110" s="4" t="s">
        <f>=HYPERLINK("https://rossileiloes.com.br/lote/detalhe/260274",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=HYPERLINK("https://rossileiloes.com.br/lote/detalhe/260272", "6061")</f>
      </c>
      <c r="B111" s="4" t="s">
        <f>=HYPERLINK("https://rossileiloes.com.br/lote/detalhe/260272",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=HYPERLINK("https://rossileiloes.com.br/lote/detalhe/260273", "6062")</f>
      </c>
      <c r="B112" s="4" t="s">
        <f>=HYPERLINK("https://rossileiloes.com.br/lote/detalhe/260273",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=HYPERLINK("https://rossileiloes.com.br/lote/detalhe/260260", "6063")</f>
      </c>
      <c r="B113" s="4" t="s">
        <f>=HYPERLINK("https://rossileiloes.com.br/lote/detalhe/260260",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=HYPERLINK("https://rossileiloes.com.br/lote/detalhe/260259", "6064")</f>
      </c>
      <c r="B114" s="4" t="s">
        <f>=HYPERLINK("https://rossileiloes.com.br/lote/detalhe/260259",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=HYPERLINK("https://rossileiloes.com.br/lote/detalhe/260258", "6065")</f>
      </c>
      <c r="B115" s="4" t="s">
        <f>=HYPERLINK("https://rossileiloes.com.br/lote/detalhe/260258",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=HYPERLINK("https://rossileiloes.com.br/lote/detalhe/260263", "6068")</f>
      </c>
      <c r="B116" s="4" t="s">
        <f>=HYPERLINK("https://rossileiloes.com.br/lote/detalhe/260263",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=HYPERLINK("https://rossileiloes.com.br/lote/detalhe/260253", "6069")</f>
      </c>
      <c r="B117" s="4" t="s">
        <f>=HYPERLINK("https://rossileiloes.com.br/lote/detalhe/260253",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=HYPERLINK("https://rossileiloes.com.br/lote/detalhe/260257", "6070")</f>
      </c>
      <c r="B118" s="4" t="s">
        <f>=HYPERLINK("https://rossileiloes.com.br/lote/detalhe/260257",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=HYPERLINK("https://rossileiloes.com.br/lote/detalhe/260300", "6071")</f>
      </c>
      <c r="B119" s="4" t="s">
        <f>=HYPERLINK("https://rossileiloes.com.br/lote/detalhe/260300",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=HYPERLINK("https://rossileiloes.com.br/lote/detalhe/260255", "6072")</f>
      </c>
      <c r="B120" s="4" t="s">
        <f>=HYPERLINK("https://rossileiloes.com.br/lote/detalhe/260255",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=HYPERLINK("https://rossileiloes.com.br/lote/detalhe/260264", "6073")</f>
      </c>
      <c r="B121" s="4" t="s">
        <f>=HYPERLINK("https://rossileiloes.com.br/lote/detalhe/260264",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=HYPERLINK("https://rossileiloes.com.br/lote/detalhe/260269", "6075")</f>
      </c>
      <c r="B122" s="4" t="s">
        <f>=HYPERLINK("https://rossileiloes.com.br/lote/detalhe/260269",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=HYPERLINK("https://rossileiloes.com.br/lote/detalhe/260256", "6076")</f>
      </c>
      <c r="B123" s="4" t="s">
        <f>=HYPERLINK("https://rossileiloes.com.br/lote/detalhe/260256",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=HYPERLINK("https://rossileiloes.com.br/lote/detalhe/260254", "6079")</f>
      </c>
      <c r="B124" s="4" t="s">
        <f>=HYPERLINK("https://rossileiloes.com.br/lote/detalhe/260254", " Pneu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=HYPERLINK("https://rossileiloes.com.br/lote/detalhe/260266", "6080")</f>
      </c>
      <c r="B125" s="4" t="s">
        <f>=HYPERLINK("https://rossileiloes.com.br/lote/detalhe/260266", " Reservatorio plástico original do pulverizador Jacto Arbus 2000")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=HYPERLINK("https://rossileiloes.com.br/lote/detalhe/260262", "6081")</f>
      </c>
      <c r="B126" s="4" t="s">
        <f>=HYPERLINK("https://rossileiloes.com.br/lote/detalhe/260262", " Roda original do Trator Valtra 785, completa com aro, camara e pneu pirelli 18.8.30")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=HYPERLINK("https://rossileiloes.com.br/lote/detalhe/260271", "6082")</f>
      </c>
      <c r="B127" s="4" t="s">
        <f>=HYPERLINK("https://rossileiloes.com.br/lote/detalhe/260271", "  Arado de 3 aivecas reversível no pistão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=HYPERLINK("https://rossileiloes.com.br/lote/detalhe/260270", "6083")</f>
      </c>
      <c r="B128" s="4" t="s">
        <f>=HYPERLINK("https://rossileiloes.com.br/lote/detalhe/260270", " Pulverizador Condor de 800 litros com bomba JP75.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=HYPERLINK("https://rossileiloes.com.br/lote/detalhe/260261", "6084")</f>
      </c>
      <c r="B129" s="4" t="s">
        <f>=HYPERLINK("https://rossileiloes.com.br/lote/detalhe/260261", " Grade frontal de parachoques de tratores")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=HYPERLINK("https://rossileiloes.com.br/lote/detalhe/260268", "6086")</f>
      </c>
      <c r="B130" s="4" t="s">
        <f>=HYPERLINK("https://rossileiloes.com.br/lote/detalhe/260268", " 02 unidades Suporte de paralama para trofor Ford linha 600, 610 e 630,")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=HYPERLINK("https://rossileiloes.com.br/lote/detalhe/260252", "6087")</f>
      </c>
      <c r="B131" s="4" t="s">
        <f>=HYPERLINK("https://rossileiloes.com.br/lote/detalhe/260252", " Extensor Volute para adaptar em turbina de pulverizadores natali, k.o ou fmc")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=HYPERLINK("https://rossileiloes.com.br/lote/detalhe/260265", "6088")</f>
      </c>
      <c r="B132" s="4" t="s">
        <f>=HYPERLINK("https://rossileiloes.com.br/lote/detalhe/260265", " Redutor de engrenagens retirado de uma roçadeira")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=HYPERLINK("https://rossileiloes.com.br/lote/detalhe/260267", "6090")</f>
      </c>
      <c r="B133" s="4" t="s">
        <f>=HYPERLINK("https://rossileiloes.com.br/lote/detalhe/260267", " Pneu com roda traseira original retirada de trator Valtra A850 (servível em outrosmodelos), completa com aro presilhas duplas, camara e pneu marca Fate, medida 18.4.30")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=HYPERLINK("https://rossileiloes.com.br/lote/detalhe/260373", "6091")</f>
      </c>
      <c r="B134" s="4" t="s">
        <f>=HYPERLINK("https://rossileiloes.com.br/lote/detalhe/260373", " Plantadeira SEM USO. PST PLUS FLEX de 7 linhas PANTOGRÁFICA. Modificada com kits de melhorias instalados.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=HYPERLINK("https://rossileiloes.com.br/lote/detalhe/260279", "6092")</f>
      </c>
      <c r="B135" s="4" t="s">
        <f>=HYPERLINK("https://rossileiloes.com.br/lote/detalhe/260279", "Bomba roda d'água , Rochfer")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=HYPERLINK("https://rossileiloes.com.br/lote/detalhe/260312", "6093")</f>
      </c>
      <c r="B136" s="4" t="s">
        <f>=HYPERLINK("https://rossileiloes.com.br/lote/detalhe/260312", "Cabine de caminhão Dodge D750")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=HYPERLINK("https://rossileiloes.com.br/lote/detalhe/260339", "6094")</f>
      </c>
      <c r="B137" s="4" t="s">
        <f>=HYPERLINK("https://rossileiloes.com.br/lote/detalhe/260339", "Roçadeira kamaq tipo falcon 13. Ccom 2 caixas de engrenagens. Cabeçalho de deslocamento lateral rápido.")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=HYPERLINK("https://rossileiloes.com.br/lote/detalhe/260340", "6095")</f>
      </c>
      <c r="B138" s="4" t="s">
        <f>=HYPERLINK("https://rossileiloes.com.br/lote/detalhe/260340", "Roçadeira Kamaq Frontkop 115 II leve")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=HYPERLINK("https://rossileiloes.com.br/lote/detalhe/260284", "6112")</f>
      </c>
      <c r="B139" s="4" t="s">
        <f>=HYPERLINK("https://rossileiloes.com.br/lote/detalhe/260284", " Aprox. 124 Itens de peças para Rompedor Pneumático Tex 31/41. (Veja o Descritivo)")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=HYPERLINK("https://rossileiloes.com.br/lote/detalhe/260283", "6113")</f>
      </c>
      <c r="B140" s="4" t="s">
        <f>=HYPERLINK("https://rossileiloes.com.br/lote/detalhe/260283", " Aprox. 50 Peças de Veiculos Fiat, GM e VW.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=HYPERLINK("https://rossileiloes.com.br/lote/detalhe/260285", "6114")</f>
      </c>
      <c r="B141" s="4" t="s">
        <f>=HYPERLINK("https://rossileiloes.com.br/lote/detalhe/260285", "Motor diesel Rhino 6 Cilindros para Escavadeira New Holland E385")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=HYPERLINK("https://rossileiloes.com.br/lote/detalhe/260286", "6115")</f>
      </c>
      <c r="B142" s="4" t="s">
        <f>=HYPERLINK("https://rossileiloes.com.br/lote/detalhe/260286",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=HYPERLINK("https://rossileiloes.com.br/lote/detalhe/260287", "6116")</f>
      </c>
      <c r="B143" s="4" t="s">
        <f>=HYPERLINK("https://rossileiloes.com.br/lote/detalhe/260287", " Aprox. 37 unidades de Punhos para Perfuratriz e Bitz Botão. Veja especificações")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=HYPERLINK("https://rossileiloes.com.br/lote/detalhe/260357", "6120")</f>
      </c>
      <c r="B144" s="4" t="s">
        <f>=HYPERLINK("https://rossileiloes.com.br/lote/detalhe/260357", "Dobradiças aprox 10 mil unid")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=HYPERLINK("https://rossileiloes.com.br/lote/detalhe/260358", "6121")</f>
      </c>
      <c r="B145" s="4" t="s">
        <f>=HYPERLINK("https://rossileiloes.com.br/lote/detalhe/260358", "Dobradiças aprox 10 mil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=HYPERLINK("https://rossileiloes.com.br/lote/detalhe/260359", "6122")</f>
      </c>
      <c r="B146" s="4" t="s">
        <f>=HYPERLINK("https://rossileiloes.com.br/lote/detalhe/260359", "Caixa Pallet 80x80x65 cm  marca John Deere PY2215")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=HYPERLINK("https://rossileiloes.com.br/lote/detalhe/260317", "6200")</f>
      </c>
      <c r="B147" s="4" t="s">
        <f>=HYPERLINK("https://rossileiloes.com.br/lote/detalhe/260317", " 02 Unidades de Resfriadores em aço inox para refrigerante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=HYPERLINK("https://rossileiloes.com.br/lote/detalhe/260316", "6201")</f>
      </c>
      <c r="B148" s="4" t="s">
        <f>=HYPERLINK("https://rossileiloes.com.br/lote/detalhe/260316", " 02 Carregadores de bateria – marca Adelco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=HYPERLINK("https://rossileiloes.com.br/lote/detalhe/260319", "6203")</f>
      </c>
      <c r="B149" s="4" t="s">
        <f>=HYPERLINK("https://rossileiloes.com.br/lote/detalhe/260319", " 25 conjuntos de rodas e pneus 295 – seminovos em ótimo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=HYPERLINK("https://rossileiloes.com.br/lote/detalhe/260336", "6501")</f>
      </c>
      <c r="B150" s="4" t="s">
        <f>=HYPERLINK("https://rossileiloes.com.br/lote/detalhe/260336",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=HYPERLINK("https://rossileiloes.com.br/lote/detalhe/260323", "6502")</f>
      </c>
      <c r="B151" s="4" t="s">
        <f>=HYPERLINK("https://rossileiloes.com.br/lote/detalhe/260323",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=HYPERLINK("https://rossileiloes.com.br/lote/detalhe/260334", "6503")</f>
      </c>
      <c r="B152" s="4" t="s">
        <f>=HYPERLINK("https://rossileiloes.com.br/lote/detalhe/260334",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=HYPERLINK("https://rossileiloes.com.br/lote/detalhe/260325", "6504")</f>
      </c>
      <c r="B153" s="4" t="s">
        <f>=HYPERLINK("https://rossileiloes.com.br/lote/detalhe/260325",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=HYPERLINK("https://rossileiloes.com.br/lote/detalhe/260324", "6506")</f>
      </c>
      <c r="B154" s="4" t="s">
        <f>=HYPERLINK("https://rossileiloes.com.br/lote/detalhe/260324",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=HYPERLINK("https://rossileiloes.com.br/lote/detalhe/260327", "6507")</f>
      </c>
      <c r="B155" s="4" t="s">
        <f>=HYPERLINK("https://rossileiloes.com.br/lote/detalhe/260327",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=HYPERLINK("https://rossileiloes.com.br/lote/detalhe/260329", "6508")</f>
      </c>
      <c r="B156" s="4" t="s">
        <f>=HYPERLINK("https://rossileiloes.com.br/lote/detalhe/260329",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=HYPERLINK("https://rossileiloes.com.br/lote/detalhe/260326", "6509")</f>
      </c>
      <c r="B157" s="4" t="s">
        <f>=HYPERLINK("https://rossileiloes.com.br/lote/detalhe/260326",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=HYPERLINK("https://rossileiloes.com.br/lote/detalhe/260338", "6510")</f>
      </c>
      <c r="B158" s="4" t="s">
        <f>=HYPERLINK("https://rossileiloes.com.br/lote/detalhe/260338",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=HYPERLINK("https://rossileiloes.com.br/lote/detalhe/260328", "6511")</f>
      </c>
      <c r="B159" s="4" t="s">
        <f>=HYPERLINK("https://rossileiloes.com.br/lote/detalhe/260328",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=HYPERLINK("https://rossileiloes.com.br/lote/detalhe/260337", "6512")</f>
      </c>
      <c r="B160" s="4" t="s">
        <f>=HYPERLINK("https://rossileiloes.com.br/lote/detalhe/260337",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=HYPERLINK("https://rossileiloes.com.br/lote/detalhe/260333", "6513")</f>
      </c>
      <c r="B161" s="4" t="s">
        <f>=HYPERLINK("https://rossileiloes.com.br/lote/detalhe/260333",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=HYPERLINK("https://rossileiloes.com.br/lote/detalhe/260332", "6514")</f>
      </c>
      <c r="B162" s="4" t="s">
        <f>=HYPERLINK("https://rossileiloes.com.br/lote/detalhe/260332",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=HYPERLINK("https://rossileiloes.com.br/lote/detalhe/260331", "6515")</f>
      </c>
      <c r="B163" s="4" t="s">
        <f>=HYPERLINK("https://rossileiloes.com.br/lote/detalhe/260331",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=HYPERLINK("https://rossileiloes.com.br/lote/detalhe/260330", "6516")</f>
      </c>
      <c r="B164" s="4" t="s">
        <f>=HYPERLINK("https://rossileiloes.com.br/lote/detalhe/260330",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=HYPERLINK("https://rossileiloes.com.br/lote/detalhe/260335", "6517")</f>
      </c>
      <c r="B165" s="4" t="s">
        <f>=HYPERLINK("https://rossileiloes.com.br/lote/detalhe/260335",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=HYPERLINK("https://rossileiloes.com.br/lote/detalhe/262568", "6518")</f>
      </c>
      <c r="B166" s="4" t="s">
        <f>=HYPERLINK("https://rossileiloes.com.br/lote/detalhe/262568", "Grupo Gerador de energia 50 kVa Motor Detroit 4 cilindros. Diesel")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=HYPERLINK("https://rossileiloes.com.br/lote/detalhe/260384", "7000")</f>
      </c>
      <c r="B167" s="4" t="s">
        <f>=HYPERLINK("https://rossileiloes.com.br/lote/detalhe/260384", "MÁQUINA DE SORVETE CARPI FRIGOR INDUSTRIAL - COR BEGE")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=HYPERLINK("https://rossileiloes.com.br/lote/detalhe/260385", "7001")</f>
      </c>
      <c r="B168" s="4" t="s">
        <f>=HYPERLINK("https://rossileiloes.com.br/lote/detalhe/260385", "TORRE DE CHOCOLATE +CAIXA ACRÍLICA")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=HYPERLINK("https://rossileiloes.com.br/lote/detalhe/260386", "7002")</f>
      </c>
      <c r="B169" s="4" t="s">
        <f>=HYPERLINK("https://rossileiloes.com.br/lote/detalhe/260386", "MÁQUINA DE CAFÉ ITALIANA 2 BICOS")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22.000,00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=HYPERLINK("https://rossileiloes.com.br/lote/detalhe/260387", "7003")</f>
      </c>
      <c r="B170" s="4" t="s">
        <f>=HYPERLINK("https://rossileiloes.com.br/lote/detalhe/260387", "MAQUINA DE SORVETE EXPRESSO ELGIN 200 CASQUINHAS - 220v")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8.500,00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=HYPERLINK("https://rossileiloes.com.br/lote/detalhe/260380", "7004")</f>
      </c>
      <c r="B171" s="4" t="s">
        <f>=HYPERLINK("https://rossileiloes.com.br/lote/detalhe/260380",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=HYPERLINK("https://rossileiloes.com.br/lote/detalhe/260381", "7005")</f>
      </c>
      <c r="B172" s="4" t="s">
        <f>=HYPERLINK("https://rossileiloes.com.br/lote/detalhe/260381",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=HYPERLINK("https://rossileiloes.com.br/lote/detalhe/260382", "7006")</f>
      </c>
      <c r="B173" s="4" t="s">
        <f>=HYPERLINK("https://rossileiloes.com.br/lote/detalhe/260382",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=HYPERLINK("https://rossileiloes.com.br/lote/detalhe/260383", "7007")</f>
      </c>
      <c r="B174" s="4" t="s">
        <f>=HYPERLINK("https://rossileiloes.com.br/lote/detalhe/260383",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=HYPERLINK("https://rossileiloes.com.br/lote/detalhe/260350", "7008")</f>
      </c>
      <c r="B175" s="4" t="s">
        <f>=HYPERLINK("https://rossileiloes.com.br/lote/detalhe/260350",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=HYPERLINK("https://rossileiloes.com.br/lote/detalhe/260349", "7010")</f>
      </c>
      <c r="B176" s="4" t="s">
        <f>=HYPERLINK("https://rossileiloes.com.br/lote/detalhe/260349",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4.250,00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=HYPERLINK("https://rossileiloes.com.br/lote/detalhe/260352", "7011")</f>
      </c>
      <c r="B177" s="4" t="s">
        <f>=HYPERLINK("https://rossileiloes.com.br/lote/detalhe/260352", "MULT-GRILL BACON 220V")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=HYPERLINK("https://rossileiloes.com.br/lote/detalhe/260353", "7012")</f>
      </c>
      <c r="B178" s="4" t="s">
        <f>=HYPERLINK("https://rossileiloes.com.br/lote/detalhe/260353", "10 UN.  FECHADURAS ELETROMAGNETICAS GEM-800")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=HYPERLINK("https://rossileiloes.com.br/lote/detalhe/260354", "7013")</f>
      </c>
      <c r="B179" s="4" t="s">
        <f>=HYPERLINK("https://rossileiloes.com.br/lote/detalhe/260354", "APROX.. 38 UN. CONTROLE DE ACESSO-LEITOR AUTONOMO ASSA ABLOY V-KPRIL")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=HYPERLINK("https://rossileiloes.com.br/lote/detalhe/260290", "7014")</f>
      </c>
      <c r="B180" s="4" t="s">
        <f>=HYPERLINK("https://rossileiloes.com.br/lote/detalhe/260290", "CARRETA REBOQUE BAÚ ANO 2022 (SEM 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=HYPERLINK("https://rossileiloes.com.br/lote/detalhe/260388", "7015")</f>
      </c>
      <c r="B181" s="4" t="s">
        <f>=HYPERLINK("https://rossileiloes.com.br/lote/detalhe/260388", "MASSEIRA PERFECTA PARA 25KG DE MASSA, PADARIA, CONFEITARIA.  - 220V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4.800,00</t>
        </is>
      </c>
      <c r="F181" s="4" t="inlineStr">
        <is>
          <t>350.00</t>
        </is>
      </c>
    </row>
    <row collapsed="false" customFormat="false" customHeight="false" hidden="false" ht="12.1" outlineLevel="0" r="182">
      <c r="A182" s="5" t="s">
        <f>=HYPERLINK("https://rossileiloes.com.br/lote/detalhe/260389", "7016")</f>
      </c>
      <c r="B182" s="4" t="s">
        <f>=HYPERLINK("https://rossileiloes.com.br/lote/detalhe/260389", " CHOCOLATEIRA IBBL 5 LITROS PRETO 220V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=HYPERLINK("https://rossileiloes.com.br/lote/detalhe/260390", "7017")</f>
      </c>
      <c r="B183" s="4" t="s">
        <f>=HYPERLINK("https://rossileiloes.com.br/lote/detalhe/260390", "MÁQUINA DE CAFÉ INOX, 2 BICOS")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9.500,00</t>
        </is>
      </c>
      <c r="F183" s="4" t="inlineStr">
        <is>
          <t>350.00</t>
        </is>
      </c>
    </row>
    <row collapsed="false" customFormat="false" customHeight="false" hidden="false" ht="12.1" outlineLevel="0" r="184">
      <c r="A184" s="5" t="s">
        <f>=HYPERLINK("https://rossileiloes.com.br/lote/detalhe/260307", "7021")</f>
      </c>
      <c r="B184" s="4" t="s">
        <f>=HYPERLINK("https://rossileiloes.com.br/lote/detalhe/260307", " PROTETOR DE SERRA CIRCULAR - 5PÇS(COD. 05)")</f>
      </c>
      <c r="C184" s="4" t="inlineStr">
        <is>
          <t>Lote retirado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=HYPERLINK("https://rossileiloes.com.br/lote/detalhe/260306", "7023")</f>
      </c>
      <c r="B185" s="4" t="s">
        <f>=HYPERLINK("https://rossileiloes.com.br/lote/detalhe/260306", " CAIXAS DE HIDRANTES - 4PÇS(COD.07)")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=HYPERLINK("https://rossileiloes.com.br/lote/detalhe/260305", "7025")</f>
      </c>
      <c r="B186" s="4" t="s">
        <f>=HYPERLINK("https://rossileiloes.com.br/lote/detalhe/260305", " MANGUEIRAS DE BORRACHA SINTÉTICA 3/4" X 10.000MM - APROX. 45 PÇS(COD.10)")</f>
      </c>
      <c r="C186" s="4" t="inlineStr">
        <is>
          <t>Lote retirado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=HYPERLINK("https://rossileiloes.com.br/lote/detalhe/260308", "7030")</f>
      </c>
      <c r="B187" s="4" t="s">
        <f>=HYPERLINK("https://rossileiloes.com.br/lote/detalhe/260308", " [ LANCES POR KG ] APROX. 4,5 TONELADAS - COLUNA DE MONTANTE MARCA ÁGUIA COM 6,30 DE COMPRIMENTO APROX. 120 PÇS(COD.28)")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=HYPERLINK("https://rossileiloes.com.br/lote/detalhe/260309", "7033")</f>
      </c>
      <c r="B188" s="4" t="s">
        <f>=HYPERLINK("https://rossileiloes.com.br/lote/detalhe/260309", " [ LANCES POR KG ] APROX. 900 KG - LONGARINAS ÁGUIA 1,40(COD.34)")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=HYPERLINK("https://rossileiloes.com.br/lote/detalhe/260342", "7035")</f>
      </c>
      <c r="B189" s="4" t="s">
        <f>=HYPERLINK("https://rossileiloes.com.br/lote/detalhe/260342", "APROX. 123 LUMINÁRIAS DE LED - SENDO: PAINEL QUADRADO 60X62 - 104PÇS - 1240X310 5PÇS  / RED 400MM 8PÇS / POSTE 6PÇS   ( COD. 37)")</f>
      </c>
      <c r="C189" s="4" t="inlineStr">
        <is>
          <t>Lote retirado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=HYPERLINK("https://rossileiloes.com.br/lote/detalhe/260343", "7036")</f>
      </c>
      <c r="B190" s="4" t="s">
        <f>=HYPERLINK("https://rossileiloes.com.br/lote/detalhe/260343", "APROX.  500 CHAVES MANUAIS / COMBINADA/BOCA E ESTRIA (COD. 38)")</f>
      </c>
      <c r="C190" s="4" t="inlineStr">
        <is>
          <t>Lote retirado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=HYPERLINK("https://rossileiloes.com.br/lote/detalhe/260344", "7037")</f>
      </c>
      <c r="B191" s="4" t="s">
        <f>=HYPERLINK("https://rossileiloes.com.br/lote/detalhe/260344", "13 BOMBAS DIVERSOS MODELOS E TAMANHOS (COD. 39)")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=HYPERLINK("https://rossileiloes.com.br/lote/detalhe/260346", "7038")</f>
      </c>
      <c r="B192" s="4" t="s">
        <f>=HYPERLINK("https://rossileiloes.com.br/lote/detalhe/260346", "308 UNIDADES - LONGARINAS COMPRIMENTO 2,22 MTS. (COD. 40)")</f>
      </c>
      <c r="C192" s="4" t="inlineStr">
        <is>
          <t>Lote retirado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=HYPERLINK("https://rossileiloes.com.br/lote/detalhe/260347", "7039")</f>
      </c>
      <c r="B193" s="4" t="s">
        <f>=HYPERLINK("https://rossileiloes.com.br/lote/detalhe/260347", "[ VÍDEOS ] Aprox. 20 ESTRUTURAS DE AÇO PARA ARMAZENAGEM DE TUBOS - APENAS AS ESTRUTURAS (COD. 41)")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=HYPERLINK("https://rossileiloes.com.br/lote/detalhe/260301", "7040")</f>
      </c>
      <c r="B194" s="4" t="s">
        <f>=HYPERLINK("https://rossileiloes.com.br/lote/detalhe/260301",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=HYPERLINK("https://rossileiloes.com.br/lote/detalhe/260361", "7041")</f>
      </c>
      <c r="B195" s="4" t="s">
        <f>=HYPERLINK("https://rossileiloes.com.br/lote/detalhe/260361", " AFIADORA DE FERRAMENTAS MARCA ITATIAIA ( NO ESTADO)")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1.450,00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=HYPERLINK("https://rossileiloes.com.br/lote/detalhe/260368", "7042")</f>
      </c>
      <c r="B196" s="4" t="s">
        <f>=HYPERLINK("https://rossileiloes.com.br/lote/detalhe/260368", " AFIADORA DE FERRAMENTAS MARCA MELLO ( NO ESTADO)")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1.450,00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=HYPERLINK("https://rossileiloes.com.br/lote/detalhe/260362", "7043")</f>
      </c>
      <c r="B197" s="4" t="s">
        <f>=HYPERLINK("https://rossileiloes.com.br/lote/detalhe/260362", " ELEVADOR DE CARGA ( NO ESTADO)")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=HYPERLINK("https://rossileiloes.com.br/lote/detalhe/260369", "7044")</f>
      </c>
      <c r="B198" s="4" t="s">
        <f>=HYPERLINK("https://rossileiloes.com.br/lote/detalhe/260369", " 03 UN. ROLAMENTO DE GIRO ( SEM USO/NO ESTADO)")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=HYPERLINK("https://rossileiloes.com.br/lote/detalhe/260367", "7045")</f>
      </c>
      <c r="B199" s="4" t="s">
        <f>=HYPERLINK("https://rossileiloes.com.br/lote/detalhe/260367", " 06 UN. REDUTORES USADOS 1X60 - PARA MOTOR 50HP PRÓPRIO ( PARA EXTRSÃO PARA FAZER CANOS)")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=HYPERLINK("https://rossileiloes.com.br/lote/detalhe/260364", "7046")</f>
      </c>
      <c r="B200" s="4" t="s">
        <f>=HYPERLINK("https://rossileiloes.com.br/lote/detalhe/260364", " SOPRADOR MARCA ARZEN (SEM USO) - GM315M3 MIN. / MOTOR WEG 350 CV RPM 1190 - 440 VOLTS.")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150.000,00</t>
        </is>
      </c>
      <c r="F200" s="4" t="inlineStr">
        <is>
          <t>3000.00</t>
        </is>
      </c>
    </row>
    <row collapsed="false" customFormat="false" customHeight="false" hidden="false" ht="12.1" outlineLevel="0" r="201">
      <c r="A201" s="5" t="s">
        <f>=HYPERLINK("https://rossileiloes.com.br/lote/detalhe/260370", "7047")</f>
      </c>
      <c r="B201" s="4" t="s">
        <f>=HYPERLINK("https://rossileiloes.com.br/lote/detalhe/260370", " SECADOR MARCA PIOVANI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2.100,00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=HYPERLINK("https://rossileiloes.com.br/lote/detalhe/260363", "7048")</f>
      </c>
      <c r="B202" s="4" t="s">
        <f>=HYPERLINK("https://rossileiloes.com.br/lote/detalhe/260363", " SECADOR DE GRÃO DE MATERIAL ESTRUSADO ( NO ESTADO)")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3.100,00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=HYPERLINK("https://rossileiloes.com.br/lote/detalhe/260366", "7049")</f>
      </c>
      <c r="B203" s="4" t="s">
        <f>=HYPERLINK("https://rossileiloes.com.br/lote/detalhe/260366", " MISTURADOR DE PÓ DUPLO DE AÇO ( USADO)")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3.800,00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=HYPERLINK("https://rossileiloes.com.br/lote/detalhe/260372", "7050")</f>
      </c>
      <c r="B204" s="4" t="s">
        <f>=HYPERLINK("https://rossileiloes.com.br/lote/detalhe/260372", " INJETORA REFORMADA MARCA NETSTAL HP 3000")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=HYPERLINK("https://rossileiloes.com.br/lote/detalhe/260371", "7051")</f>
      </c>
      <c r="B205" s="4" t="s">
        <f>=HYPERLINK("https://rossileiloes.com.br/lote/detalhe/260371", " MANDRILHADORA MARCA IKEGAI FUSO 100 MESA 1X1 MM ( NO ESTADO)")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=HYPERLINK("https://rossileiloes.com.br/lote/detalhe/260365", "7052")</f>
      </c>
      <c r="B206" s="4" t="s">
        <f>=HYPERLINK("https://rossileiloes.com.br/lote/detalhe/260365", " FREZA TÓZ UNIVESAL MESA 220X60 MM - ( NO ESTADO)")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=HYPERLINK("https://rossileiloes.com.br/lote/detalhe/260376", "7053")</f>
      </c>
      <c r="B207" s="4" t="s">
        <f>=HYPERLINK("https://rossileiloes.com.br/lote/detalhe/260376", " EMPILHADEIRA STILL  MOD. R70-25  -ANO 2008 -   GLP -CAPACIDADE 2,5 TON.")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22.000,00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=HYPERLINK("https://rossileiloes.com.br/lote/detalhe/260393", "7054")</f>
      </c>
      <c r="B208" s="4" t="s">
        <f>=HYPERLINK("https://rossileiloes.com.br/lote/detalhe/260393", "04 UN. - BOMBAS SUBMERSIVEIS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=HYPERLINK("https://rossileiloes.com.br/lote/detalhe/260394", "7055")</f>
      </c>
      <c r="B209" s="4" t="s">
        <f>=HYPERLINK("https://rossileiloes.com.br/lote/detalhe/260394", "MOTOR ELÉTRICO GE 60CV 3500 RPM TRIFÁSICO - REVISADO")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=HYPERLINK("https://rossileiloes.com.br/lote/detalhe/260395", "7056")</f>
      </c>
      <c r="B210" s="4" t="s">
        <f>=HYPERLINK("https://rossileiloes.com.br/lote/detalhe/260395", "03 UN. COMPRESSORES SENDO; 01 DE 60 PES SCHULZ, 01 DE 40 PES DOUAT E  01 DE 10 PES SCHULZ")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=HYPERLINK("https://rossileiloes.com.br/lote/detalhe/261887", "8001")</f>
      </c>
      <c r="B211" s="4" t="s">
        <f>=HYPERLINK("https://rossileiloes.com.br/lote/detalhe/261887", "[ VÍDEO ] Compressor Gardner Denver Modelo: C200TS.24BAR")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=HYPERLINK("https://rossileiloes.com.br/lote/detalhe/261888", "8002")</f>
      </c>
      <c r="B212" s="4" t="s">
        <f>=HYPERLINK("https://rossileiloes.com.br/lote/detalhe/261888", "[ VÍDEO ] Gerador 850kva (sem motor)")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25.000,00</t>
        </is>
      </c>
      <c r="F2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2026-06-05T09:37:38.00Z</dcterms:created>
  <dc:creator>Tellks Tecnologia</dc:creator>
  <cp:revision>0</cp:revision>
</cp:coreProperties>
</file>