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Prancha, Fox, Máquinas, Peças e Equipamentos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07/06/2018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=HYPERLINK("https://rossileiloes.com.br/lote/detalhe/15858", "001")</f>
      </c>
      <c r="B11" s="4" t="s">
        <f>=HYPERLINK("https://rossileiloes.com.br/lote/detalhe/15858", " Transportador de correia Modular Taliscada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=HYPERLINK("https://rossileiloes.com.br/lote/detalhe/15849", "002")</f>
      </c>
      <c r="B12" s="4" t="s">
        <f>=HYPERLINK("https://rossileiloes.com.br/lote/detalhe/15849", "PREÇO POR PEÇA. Aprox. 12.172 PEÇAS SEM USO de  diversas marcas: Caterpillar, Fiatallis, Komatsu, Massey Ferguson. 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43.819,20</t>
        </is>
      </c>
      <c r="F12" s="4" t="inlineStr">
        <is>
          <t>0.10</t>
        </is>
      </c>
    </row>
    <row collapsed="false" customFormat="false" customHeight="false" hidden="false" ht="12.1" outlineLevel="0" r="13">
      <c r="A13" s="5" t="s">
        <f>=HYPERLINK("https://rossileiloes.com.br/lote/detalhe/15848", "003")</f>
      </c>
      <c r="B13" s="4" t="s">
        <f>=HYPERLINK("https://rossileiloes.com.br/lote/detalhe/15848", "CARRETA PRANCHA MARCA FACCHINI, ANO E MODELO 2007, 03 EIXOS, RETA, RODA A DISCO COM 12 PNEUS 295 EM BOM ESTADO")</f>
      </c>
      <c r="C13" s="4" t="inlineStr">
        <is>
          <t>Vendido</t>
        </is>
      </c>
      <c r="D13" s="4" t="inlineStr">
        <is>
          <t>3</t>
        </is>
      </c>
      <c r="E13" s="5" t="inlineStr">
        <is>
          <t>67.200,00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=HYPERLINK("https://rossileiloes.com.br/lote/detalhe/16261", "004")</f>
      </c>
      <c r="B14" s="4" t="s">
        <f>=HYPERLINK("https://rossileiloes.com.br/lote/detalhe/16261", "Trator de esteira fiatallis AD7B desmontado, faltando peças e componentes")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3.000,00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=HYPERLINK("https://rossileiloes.com.br/lote/detalhe/15895", "007")</f>
      </c>
      <c r="B15" s="4" t="s">
        <f>=HYPERLINK("https://rossileiloes.com.br/lote/detalhe/15895", " Impressora plotter colorpainter v-64")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=HYPERLINK("https://rossileiloes.com.br/lote/detalhe/15851", "008")</f>
      </c>
      <c r="B16" s="4" t="s">
        <f>=HYPERLINK("https://rossileiloes.com.br/lote/detalhe/15851", " Desbobinadores de fios Megomat , Desbobinador de latão para estamparia NG automação - 3 Desbobinadores de latão manual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=HYPERLINK("https://rossileiloes.com.br/lote/detalhe/15854", "010")</f>
      </c>
      <c r="B17" s="4" t="s">
        <f>=HYPERLINK("https://rossileiloes.com.br/lote/detalhe/15854", " 2 Seladoras de caixa de papelão sem os cabeçotes")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=HYPERLINK("https://rossileiloes.com.br/lote/detalhe/15912", "012")</f>
      </c>
      <c r="B18" s="4" t="s">
        <f>=HYPERLINK("https://rossileiloes.com.br/lote/detalhe/15912", " Embaladora seladora de pinos e plugues  - embrapac - tipo MPFT nº: 03D1 - 220 V")</f>
      </c>
      <c r="C18" s="4" t="inlineStr">
        <is>
          <t>Vendido</t>
        </is>
      </c>
      <c r="D18" s="4" t="inlineStr">
        <is>
          <t>1</t>
        </is>
      </c>
      <c r="E18" s="5" t="inlineStr">
        <is>
          <t>2.700,00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=HYPERLINK("https://rossileiloes.com.br/lote/detalhe/15852", "013")</f>
      </c>
      <c r="B19" s="4" t="s">
        <f>=HYPERLINK("https://rossileiloes.com.br/lote/detalhe/15852", " Aprox. 16  unidades de: Prensas excentricas / Martelos / Chavetas de Diversas Marcas")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=HYPERLINK("https://rossileiloes.com.br/lote/detalhe/15910", "015")</f>
      </c>
      <c r="B20" s="4" t="s">
        <f>=HYPERLINK("https://rossileiloes.com.br/lote/detalhe/15910", " 2 Alimentadores de Materia Prima P/ Injetora")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=HYPERLINK("https://rossileiloes.com.br/lote/detalhe/15916", "016")</f>
      </c>
      <c r="B21" s="4" t="s">
        <f>=HYPERLINK("https://rossileiloes.com.br/lote/detalhe/15916", " Lote com aprox. 5  Dispositivos Pneumaticos")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=HYPERLINK("https://rossileiloes.com.br/lote/detalhe/15918", "017")</f>
      </c>
      <c r="B22" s="4" t="s">
        <f>=HYPERLINK("https://rossileiloes.com.br/lote/detalhe/15918", " Aprox. 8 Bombas Hidraulica de Diversas Marcas")</f>
      </c>
      <c r="C22" s="4" t="inlineStr">
        <is>
          <t>Vendido</t>
        </is>
      </c>
      <c r="D22" s="4" t="inlineStr">
        <is>
          <t>1</t>
        </is>
      </c>
      <c r="E22" s="5" t="inlineStr">
        <is>
          <t>100,00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=HYPERLINK("https://rossileiloes.com.br/lote/detalhe/15892", "025")</f>
      </c>
      <c r="B23" s="4" t="s">
        <f>=HYPERLINK("https://rossileiloes.com.br/lote/detalhe/15892", " Motor Assincrono 30 CV")</f>
      </c>
      <c r="C23" s="4" t="inlineStr">
        <is>
          <t>Vendido</t>
        </is>
      </c>
      <c r="D23" s="4" t="inlineStr">
        <is>
          <t>2</t>
        </is>
      </c>
      <c r="E23" s="5" t="inlineStr">
        <is>
          <t>150,00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=HYPERLINK("https://rossileiloes.com.br/lote/detalhe/15913", "034")</f>
      </c>
      <c r="B24" s="4" t="s">
        <f>=HYPERLINK("https://rossileiloes.com.br/lote/detalhe/15913", " Termoregulador TMR-M-9/220")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1.200,00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=HYPERLINK("https://rossileiloes.com.br/lote/detalhe/15853", "035")</f>
      </c>
      <c r="B25" s="4" t="s">
        <f>=HYPERLINK("https://rossileiloes.com.br/lote/detalhe/15853", " Endireitador de Chapas")</f>
      </c>
      <c r="C25" s="4" t="inlineStr">
        <is>
          <t>Vendido</t>
        </is>
      </c>
      <c r="D25" s="4" t="inlineStr">
        <is>
          <t>1</t>
        </is>
      </c>
      <c r="E25" s="5" t="inlineStr">
        <is>
          <t>3.000,00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=HYPERLINK("https://rossileiloes.com.br/lote/detalhe/15857", "036")</f>
      </c>
      <c r="B26" s="4" t="s">
        <f>=HYPERLINK("https://rossileiloes.com.br/lote/detalhe/15857", " Endireitador de Chapas")</f>
      </c>
      <c r="C26" s="4" t="inlineStr">
        <is>
          <t>Vendido</t>
        </is>
      </c>
      <c r="D26" s="4" t="inlineStr">
        <is>
          <t>1</t>
        </is>
      </c>
      <c r="E26" s="5" t="inlineStr">
        <is>
          <t>4.000,00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=HYPERLINK("https://rossileiloes.com.br/lote/detalhe/15917", "038")</f>
      </c>
      <c r="B27" s="4" t="s">
        <f>=HYPERLINK("https://rossileiloes.com.br/lote/detalhe/15917", " Rebobinador")</f>
      </c>
      <c r="C27" s="4" t="inlineStr">
        <is>
          <t>Vendido</t>
        </is>
      </c>
      <c r="D27" s="4" t="inlineStr">
        <is>
          <t>1</t>
        </is>
      </c>
      <c r="E27" s="5" t="inlineStr">
        <is>
          <t>300,00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=HYPERLINK("https://rossileiloes.com.br/lote/detalhe/15855", "040")</f>
      </c>
      <c r="B28" s="4" t="s">
        <f>=HYPERLINK("https://rossileiloes.com.br/lote/detalhe/15855", " Máquina Soldadeira para Fios e Cabos")</f>
      </c>
      <c r="C28" s="4" t="inlineStr">
        <is>
          <t>Vendido</t>
        </is>
      </c>
      <c r="D28" s="4" t="inlineStr">
        <is>
          <t>1</t>
        </is>
      </c>
      <c r="E28" s="5" t="inlineStr">
        <is>
          <t>1.000,00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=HYPERLINK("https://rossileiloes.com.br/lote/detalhe/15915", "043")</f>
      </c>
      <c r="B29" s="4" t="s">
        <f>=HYPERLINK("https://rossileiloes.com.br/lote/detalhe/15915", " Dispositivo automático de soldar soquete (Estação de solda)")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=HYPERLINK("https://rossileiloes.com.br/lote/detalhe/15856", "045")</f>
      </c>
      <c r="B30" s="4" t="s">
        <f>=HYPERLINK("https://rossileiloes.com.br/lote/detalhe/15856", " Picotador Granuladora")</f>
      </c>
      <c r="C30" s="4" t="inlineStr">
        <is>
          <t>Vendido</t>
        </is>
      </c>
      <c r="D30" s="4" t="inlineStr">
        <is>
          <t>2</t>
        </is>
      </c>
      <c r="E30" s="5" t="inlineStr">
        <is>
          <t>1.200,00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=HYPERLINK("https://rossileiloes.com.br/lote/detalhe/15914", "047")</f>
      </c>
      <c r="B31" s="4" t="s">
        <f>=HYPERLINK("https://rossileiloes.com.br/lote/detalhe/15914", " Secador")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=HYPERLINK("https://rossileiloes.com.br/lote/detalhe/15976", "056")</f>
      </c>
      <c r="B32" s="4" t="s">
        <f>=HYPERLINK("https://rossileiloes.com.br/lote/detalhe/15976", "VW FOX 1.0 Ano 2007. Placa: final 2")</f>
      </c>
      <c r="C32" s="4" t="inlineStr">
        <is>
          <t>Vendido</t>
        </is>
      </c>
      <c r="D32" s="4" t="inlineStr">
        <is>
          <t>1</t>
        </is>
      </c>
      <c r="E32" s="5" t="inlineStr">
        <is>
          <t>9.000,00</t>
        </is>
      </c>
      <c r="F3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2026-06-07T04:22:37.00Z</dcterms:created>
  <dc:creator>Tellks Tecnologia</dc:creator>
  <cp:revision>0</cp:revision>
</cp:coreProperties>
</file>