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ESCAVADEIRAS, PÁ CARREGADEIRAS, ROLOS, MOTONIVELADORAS, EMPILHADEIRA 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24/04/2025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=HYPERLINK("https://rossileiloes.com.br/lote/detalhe/276295", "998")</f>
      </c>
      <c r="B11" s="4" t="s">
        <f>=HYPERLINK("https://rossileiloes.com.br/lote/detalhe/276295", "MINICARREGADEIRA CATERPILLAR MOD. 416B ANO 2010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95.500,00</t>
        </is>
      </c>
      <c r="F11" s="4" t="inlineStr">
        <is>
          <t>350.00</t>
        </is>
      </c>
    </row>
    <row collapsed="false" customFormat="false" customHeight="false" hidden="false" ht="12.1" outlineLevel="0" r="12">
      <c r="A12" s="5" t="s">
        <f>=HYPERLINK("https://rossileiloes.com.br/lote/detalhe/276296", "999")</f>
      </c>
      <c r="B12" s="4" t="s">
        <f>=HYPERLINK("https://rossileiloes.com.br/lote/detalhe/276296", "ESCAVADEIRA CASE MOD. CX220C ANO 2018")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330.500,00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=HYPERLINK("https://rossileiloes.com.br/lote/detalhe/274640", "1000")</f>
      </c>
      <c r="B13" s="4" t="s">
        <f>=HYPERLINK("https://rossileiloes.com.br/lote/detalhe/274640", "[ VÍDEO ] MOTONIVELADORA CATERPILLAR MOD.120H ANO 2000 - OPERACIONAL")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235.000,00</t>
        </is>
      </c>
      <c r="F13" s="4" t="inlineStr">
        <is>
          <t>350.00</t>
        </is>
      </c>
    </row>
    <row collapsed="false" customFormat="false" customHeight="false" hidden="false" ht="12.1" outlineLevel="0" r="14">
      <c r="A14" s="5" t="s">
        <f>=HYPERLINK("https://rossileiloes.com.br/lote/detalhe/274605", "1001")</f>
      </c>
      <c r="B14" s="4" t="s">
        <f>=HYPERLINK("https://rossileiloes.com.br/lote/detalhe/274605", "[ VÍDEOS ] TRATOR ESTEIRA CATERPILLAR MOD.D4E PS  ANO 1988 - TORK - BOMBA BOSCH - RODANTE BOM ESTADO")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120.000,00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=HYPERLINK("https://rossileiloes.com.br/lote/detalhe/274639", "1002")</f>
      </c>
      <c r="B15" s="4" t="s">
        <f>=HYPERLINK("https://rossileiloes.com.br/lote/detalhe/274639", "[ VÍDEOS ] MOTONIVELADORA  COMBAT MOD. 109E ANO 2013 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165.000,00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=HYPERLINK("https://rossileiloes.com.br/lote/detalhe/274617", "1003")</f>
      </c>
      <c r="B16" s="4" t="s">
        <f>=HYPERLINK("https://rossileiloes.com.br/lote/detalhe/274617", "[ VÍDEO ] ROLO COMPACTADOR  DYNAPAC MOD. CA15 - ANO APROX. 1995")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110.000,00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=HYPERLINK("https://rossileiloes.com.br/lote/detalhe/274604", "1004")</f>
      </c>
      <c r="B17" s="4" t="s">
        <f>=HYPERLINK("https://rossileiloes.com.br/lote/detalhe/274604", "[ VÍDEO ] PÁ CARREGADEIRA FIATALLIS MOD. 1900 ANO APROX. 1978 - TRANSMISSÃO 28000 - MOTOR M/BENZ - TURBINADO - FUNCIONANDO")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=HYPERLINK("https://rossileiloes.com.br/lote/detalhe/274645", "1005")</f>
      </c>
      <c r="B18" s="4" t="s">
        <f>=HYPERLINK("https://rossileiloes.com.br/lote/detalhe/274645", "PÁ CARREGADEIRA MICHIGAN MOD. 75III ANO 1980")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80.000,00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=HYPERLINK("https://rossileiloes.com.br/lote/detalhe/274634", "1006")</f>
      </c>
      <c r="B19" s="4" t="s">
        <f>=HYPERLINK("https://rossileiloes.com.br/lote/detalhe/274634", "PÁ CARREGADEIRA  NEW HOLLAND MOD. W130 ANO 2009  -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195.000,00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=HYPERLINK("https://rossileiloes.com.br/lote/detalhe/274619", "1007")</f>
      </c>
      <c r="B20" s="4" t="s">
        <f>=HYPERLINK("https://rossileiloes.com.br/lote/detalhe/274619", "[ VÍDEO ] PÁ CARREGADEIRA MICHIGAN  MOD.55A ANO 1982")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95.000,00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=HYPERLINK("https://rossileiloes.com.br/lote/detalhe/274610", "1008")</f>
      </c>
      <c r="B21" s="4" t="s">
        <f>=HYPERLINK("https://rossileiloes.com.br/lote/detalhe/274610", "{ VÍDEO ] YAMAHA / RD135 ANO 1989/1989  - COR BRANCA - GASOLINA")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10.000,00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=HYPERLINK("https://rossileiloes.com.br/lote/detalhe/274632", "1009")</f>
      </c>
      <c r="B22" s="4" t="s">
        <f>=HYPERLINK("https://rossileiloes.com.br/lote/detalhe/274632", "[ VÍDEOS } ESCAVADEIRA VOLVO MOD. EC140 ANO 2010")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190.000,00</t>
        </is>
      </c>
      <c r="F22" s="4" t="inlineStr">
        <is>
          <t>550.00</t>
        </is>
      </c>
    </row>
    <row collapsed="false" customFormat="false" customHeight="false" hidden="false" ht="12.1" outlineLevel="0" r="23">
      <c r="A23" s="5" t="s">
        <f>=HYPERLINK("https://rossileiloes.com.br/lote/detalhe/274628", "1010")</f>
      </c>
      <c r="B23" s="4" t="s">
        <f>=HYPERLINK("https://rossileiloes.com.br/lote/detalhe/274628", "[ VÍDEO ] ESCAVADEIRA DOOSAN MOD. DX140 ANO 2012")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195.000,00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=HYPERLINK("https://rossileiloes.com.br/lote/detalhe/274606", "1011")</f>
      </c>
      <c r="B24" s="4" t="s">
        <f>=HYPERLINK("https://rossileiloes.com.br/lote/detalhe/274606", "[ VÍDEO ] PÁ CARREGADEIRA CATERPILLAR MOD. 938H ANO 2008")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190.000,00</t>
        </is>
      </c>
      <c r="F24" s="4" t="inlineStr">
        <is>
          <t>750.00</t>
        </is>
      </c>
    </row>
    <row collapsed="false" customFormat="false" customHeight="false" hidden="false" ht="12.1" outlineLevel="0" r="25">
      <c r="A25" s="5" t="s">
        <f>=HYPERLINK("https://rossileiloes.com.br/lote/detalhe/274641", "1012")</f>
      </c>
      <c r="B25" s="4" t="s">
        <f>=HYPERLINK("https://rossileiloes.com.br/lote/detalhe/274641", "ESCAVADEIRA KOMATSU MOD. PC150 ANO 1998 - FUNCIONANDO")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130.000,00</t>
        </is>
      </c>
      <c r="F25" s="4" t="inlineStr">
        <is>
          <t>350.00</t>
        </is>
      </c>
    </row>
    <row collapsed="false" customFormat="false" customHeight="false" hidden="false" ht="12.1" outlineLevel="0" r="26">
      <c r="A26" s="5" t="s">
        <f>=HYPERLINK("https://rossileiloes.com.br/lote/detalhe/274633", "1013")</f>
      </c>
      <c r="B26" s="4" t="s">
        <f>=HYPERLINK("https://rossileiloes.com.br/lote/detalhe/274633", "TRATOR DE ESTEIRA KOMASTU MOD. D65E ANO 1981 - FUNCIONANDO ( MOTOR NOVO)")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150.000,00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=HYPERLINK("https://rossileiloes.com.br/lote/detalhe/274642", "1014")</f>
      </c>
      <c r="B27" s="4" t="s">
        <f>=HYPERLINK("https://rossileiloes.com.br/lote/detalhe/274642", "[ VÍDEO ] PÁ CARREGADEIRA MICHIGAN MOD. 75HD ANO APROX. 1981 - MOTOR 366 TURBO)")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78.000,00</t>
        </is>
      </c>
      <c r="F27" s="4" t="inlineStr">
        <is>
          <t>350.00</t>
        </is>
      </c>
    </row>
    <row collapsed="false" customFormat="false" customHeight="false" hidden="false" ht="12.1" outlineLevel="0" r="28">
      <c r="A28" s="5" t="s">
        <f>=HYPERLINK("https://rossileiloes.com.br/lote/detalhe/274635", "1015")</f>
      </c>
      <c r="B28" s="4" t="s">
        <f>=HYPERLINK("https://rossileiloes.com.br/lote/detalhe/274635", "[ VÍDEO ] TRATOR CORTADOR DE GRAMA HUSQVARNA  YTH 1942  608CC - COM CARRETINHA - GASOLINA - SEM USO")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17.500,00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=HYPERLINK("https://rossileiloes.com.br/lote/detalhe/274636", "1016")</f>
      </c>
      <c r="B29" s="4" t="s">
        <f>=HYPERLINK("https://rossileiloes.com.br/lote/detalhe/274636", "[ VÍDEO ] PÁ CARREGADEIRA  JOHN DEERE MOD. 644K NO 2020 -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345.000,00</t>
        </is>
      </c>
      <c r="F29" s="4" t="inlineStr">
        <is>
          <t>750000.00</t>
        </is>
      </c>
    </row>
    <row collapsed="false" customFormat="false" customHeight="false" hidden="false" ht="12.1" outlineLevel="0" r="30">
      <c r="A30" s="5" t="s">
        <f>=HYPERLINK("https://rossileiloes.com.br/lote/detalhe/274607", "1018")</f>
      </c>
      <c r="B30" s="4" t="s">
        <f>=HYPERLINK("https://rossileiloes.com.br/lote/detalhe/274607", "[ VÍDEO ] PÁ CARREGADEIRA FIATALLIS MOD. 1900B ANO APROX. 1982 - MOTOR MB / TRANSMISSÃO CLARK 28000")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80.000,00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=HYPERLINK("https://rossileiloes.com.br/lote/detalhe/274637", "1019")</f>
      </c>
      <c r="B31" s="4" t="s">
        <f>=HYPERLINK("https://rossileiloes.com.br/lote/detalhe/274637", "[ VÍDEOS ] ESCAVADEIRA JOHN DEERE MOD. 210G-LC ANO 2020 - FUNCIONANDO")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345.000,00</t>
        </is>
      </c>
      <c r="F31" s="4" t="inlineStr">
        <is>
          <t>750.00</t>
        </is>
      </c>
    </row>
    <row collapsed="false" customFormat="false" customHeight="false" hidden="false" ht="12.1" outlineLevel="0" r="32">
      <c r="A32" s="5" t="s">
        <f>=HYPERLINK("https://rossileiloes.com.br/lote/detalhe/274618", "1020")</f>
      </c>
      <c r="B32" s="4" t="s">
        <f>=HYPERLINK("https://rossileiloes.com.br/lote/detalhe/274618", "[ VÍDEOS ] VIBROACABADORA TICEL ANO 2012 -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290.000,00</t>
        </is>
      </c>
      <c r="F32" s="4" t="inlineStr">
        <is>
          <t>2000.00</t>
        </is>
      </c>
    </row>
    <row collapsed="false" customFormat="false" customHeight="false" hidden="false" ht="12.1" outlineLevel="0" r="33">
      <c r="A33" s="5" t="s">
        <f>=HYPERLINK("https://rossileiloes.com.br/lote/detalhe/274620", "1021")</f>
      </c>
      <c r="B33" s="4" t="s">
        <f>=HYPERLINK("https://rossileiloes.com.br/lote/detalhe/274620", "TRATOR ENGESA ANO 1990 -  MOTOR CUMMINS -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225.000,00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=HYPERLINK("https://rossileiloes.com.br/lote/detalhe/274638", "1023")</f>
      </c>
      <c r="B34" s="4" t="s">
        <f>=HYPERLINK("https://rossileiloes.com.br/lote/detalhe/274638", "[ VÍDEO ] ROLO COMPACTADOR DYNAPAC MOD.CA-25  ANO 1990 - ASA DELTA - FUNCIONANDO")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=HYPERLINK("https://rossileiloes.com.br/lote/detalhe/274630", "1024")</f>
      </c>
      <c r="B35" s="4" t="s">
        <f>=HYPERLINK("https://rossileiloes.com.br/lote/detalhe/274630", "[ VÍDEO ] ESCAVADEIRA CATERPILLAR MOD. 320D ANO 2013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220.000,00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=HYPERLINK("https://rossileiloes.com.br/lote/detalhe/274624", "1025")</f>
      </c>
      <c r="B36" s="4" t="s">
        <f>=HYPERLINK("https://rossileiloes.com.br/lote/detalhe/274624", "CONCHA CATERPILLAR 924G")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=HYPERLINK("https://rossileiloes.com.br/lote/detalhe/274643", "1026")</f>
      </c>
      <c r="B37" s="4" t="s">
        <f>=HYPERLINK("https://rossileiloes.com.br/lote/detalhe/274643", "[ VÍDEO ] MINIESCAVADEIRA  NEW HOLLAND  MOD. L225  ANO 2017")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180.000,00</t>
        </is>
      </c>
      <c r="F37" s="4" t="inlineStr">
        <is>
          <t>350.00</t>
        </is>
      </c>
    </row>
    <row collapsed="false" customFormat="false" customHeight="false" hidden="false" ht="12.1" outlineLevel="0" r="38">
      <c r="A38" s="5" t="s">
        <f>=HYPERLINK("https://rossileiloes.com.br/lote/detalhe/274611", "1027")</f>
      </c>
      <c r="B38" s="4" t="s">
        <f>=HYPERLINK("https://rossileiloes.com.br/lote/detalhe/274611", "[ VÍDEO ] PÁ CARREGADEIRA KOMATSU MOD. WA200 ANO 2012")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220.000,00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=HYPERLINK("https://rossileiloes.com.br/lote/detalhe/274631", "1028")</f>
      </c>
      <c r="B39" s="4" t="s">
        <f>=HYPERLINK("https://rossileiloes.com.br/lote/detalhe/274631", "[ VÍDEO ] PÁ CARREGADEIRA CASE MOD. W20B TURBO  ANO 1992  - FUNCIONANDO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145.000,00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=HYPERLINK("https://rossileiloes.com.br/lote/detalhe/274644", "1029")</f>
      </c>
      <c r="B40" s="4" t="s">
        <f>=HYPERLINK("https://rossileiloes.com.br/lote/detalhe/274644", "[ VÍDEO ] PÁ CARREGADEIRA CASE MOD. 721E ANO 2013 - MOTOR CUMMINS- CABINADA-PNEUS BONS - funcionando")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225.000,00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=HYPERLINK("https://rossileiloes.com.br/lote/detalhe/274608", "1032")</f>
      </c>
      <c r="B41" s="4" t="s">
        <f>=HYPERLINK("https://rossileiloes.com.br/lote/detalhe/274608", "[ VÍDEO ] GAIOLA ANO 2023 - MOTOR AP FLUXO CRUZADO / GASOLINA / CÂMBIO DE KOMBI DIESEL / TANQUE INOX / INJEÇÃO FT 350 / CHASSI INTEIRO TUBULAR")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17.000,00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=HYPERLINK("https://rossileiloes.com.br/lote/detalhe/274621", "1033")</f>
      </c>
      <c r="B42" s="4" t="s">
        <f>=HYPERLINK("https://rossileiloes.com.br/lote/detalhe/274621", "PÁ CARREGADEIRA CATERPILLAR MOD. 924F ANO 1998 - OPERACIONAL")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130.000,00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=HYPERLINK("https://rossileiloes.com.br/lote/detalhe/274622", "1034")</f>
      </c>
      <c r="B43" s="4" t="s">
        <f>=HYPERLINK("https://rossileiloes.com.br/lote/detalhe/274622", "[ VÍDEO ] MOTONIVELADORA CATERPILLAR MOD. 120B ANO 1984 - BOMBA BOSCH - OPERACIONAL")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=HYPERLINK("https://rossileiloes.com.br/lote/detalhe/274623", "1035")</f>
      </c>
      <c r="B44" s="4" t="s">
        <f>=HYPERLINK("https://rossileiloes.com.br/lote/detalhe/274623", "[ VÍDEO ] PÁ CARREGADEIRA  MICHIGAN MOD. 75III ANO 1979 - OPERACIONAL")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=HYPERLINK("https://rossileiloes.com.br/lote/detalhe/274625", "1037")</f>
      </c>
      <c r="B45" s="4" t="s">
        <f>=HYPERLINK("https://rossileiloes.com.br/lote/detalhe/274625", "[ VÍDEO ] PÁ CARREGADEIRA CATERPILLAR MOD. 966C  ANO 1987  - FUNCIONANDO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150.000,00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=HYPERLINK("https://rossileiloes.com.br/lote/detalhe/274626", "1038")</f>
      </c>
      <c r="B46" s="4" t="s">
        <f>=HYPERLINK("https://rossileiloes.com.br/lote/detalhe/274626", "TANQUE IPACOL COM BOMBA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16.000,00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=HYPERLINK("https://rossileiloes.com.br/lote/detalhe/274609", "1042")</f>
      </c>
      <c r="B47" s="4" t="s">
        <f>=HYPERLINK("https://rossileiloes.com.br/lote/detalhe/274609", "[ VÍDEO ] MOTONIVELADORA FIATALLIS MOD. FG85 ANO 1990")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120.000,00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=HYPERLINK("https://rossileiloes.com.br/lote/detalhe/274627", "1044")</f>
      </c>
      <c r="B48" s="4" t="s">
        <f>=HYPERLINK("https://rossileiloes.com.br/lote/detalhe/274627", "MOTONIVELADORA FIATALLIS MOD. FG 85 ANO APROX. 1990  - COM RIPPER DIANTEIRO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95.000,00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=HYPERLINK("https://rossileiloes.com.br/lote/detalhe/274612", "1049")</f>
      </c>
      <c r="B49" s="4" t="s">
        <f>=HYPERLINK("https://rossileiloes.com.br/lote/detalhe/274612", "[ VÍDEOS ] PÁ CARREGADEIRA CATERPILLAR MOD. 930C ANO 1984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110.000,00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=HYPERLINK("https://rossileiloes.com.br/lote/detalhe/274613", "1050")</f>
      </c>
      <c r="B50" s="4" t="s">
        <f>=HYPERLINK("https://rossileiloes.com.br/lote/detalhe/274613", "[ VÍDEO ] PÁ CARREGADEIRA MICHIGAN MOD. L30 ANO 1991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115.000,00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=HYPERLINK("https://rossileiloes.com.br/lote/detalhe/274614", "1051")</f>
      </c>
      <c r="B51" s="4" t="s">
        <f>=HYPERLINK("https://rossileiloes.com.br/lote/detalhe/274614", "[ VÍDEOS ] ROLO COMPACTADOR  DYNAPAC MOD. CG11 - ANO APROX. 1990")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27.000,00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=HYPERLINK("https://rossileiloes.com.br/lote/detalhe/274615", "1053")</f>
      </c>
      <c r="B52" s="4" t="s">
        <f>=HYPERLINK("https://rossileiloes.com.br/lote/detalhe/274615", "[ VÍDEO ] TRATOR DE ESTEIRA KOMATSU MOD. D30 ANO 1979 -  EMBREAGEM / MOTOR M.BENZ 1113- ORIGINAL")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82.000,00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=HYPERLINK("https://rossileiloes.com.br/lote/detalhe/274616", "1075")</f>
      </c>
      <c r="B53" s="4" t="s">
        <f>=HYPERLINK("https://rossileiloes.com.br/lote/detalhe/274616", "[ VÍDEO ] FORD F75. GASOLINA. ANO 1974")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25.000,00</t>
        </is>
      </c>
      <c r="F5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2026-04-20T16:42:58.00Z</dcterms:created>
  <dc:creator>Tellks Tecnologia</dc:creator>
  <cp:revision>0</cp:revision>
</cp:coreProperties>
</file>