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106 Lotes de Ônibus Diesel, Elétrico  e Kombis entre outros materiais, ferramenta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25/08/2016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=HYPERLINK("https://rossileiloes.com.br/lote/detalhe/1602", "001")</f>
      </c>
      <c r="B11" s="4" t="s">
        <f>=HYPERLINK("https://rossileiloes.com.br/lote/detalhe/1602", " SUCATA DE IMPRESSORAS, DIVERSAS MARCAS E TIPOS, QUANTIDADE 120 PEÇAS")</f>
      </c>
      <c r="C11" s="4" t="inlineStr">
        <is>
          <t>Vendido</t>
        </is>
      </c>
      <c r="D11" s="4" t="inlineStr">
        <is>
          <t>5</t>
        </is>
      </c>
      <c r="E11" s="5" t="inlineStr">
        <is>
          <t>750,00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=HYPERLINK("https://rossileiloes.com.br/lote/detalhe/1605", "002")</f>
      </c>
      <c r="B12" s="4" t="s">
        <f>=HYPERLINK("https://rossileiloes.com.br/lote/detalhe/1605", " SUCATA DE MICRO COMPUTADORES, MONITORES E EQUIPAMENTOS DE INFORMÁTICA - DIVERSAS MARCAS E MODELOS, QUANTIDADE 450 PEÇAS")</f>
      </c>
      <c r="C12" s="4" t="inlineStr">
        <is>
          <t>Vendido</t>
        </is>
      </c>
      <c r="D12" s="4" t="inlineStr">
        <is>
          <t>116</t>
        </is>
      </c>
      <c r="E12" s="5" t="inlineStr">
        <is>
          <t>8.750,00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=HYPERLINK("https://rossileiloes.com.br/lote/detalhe/1601", "003")</f>
      </c>
      <c r="B13" s="4" t="s">
        <f>=HYPERLINK("https://rossileiloes.com.br/lote/detalhe/1601", " SUCATA DE ESTABILIZADORES, SUPORTES E RACKS - DIVERSAS MARCAS E MODELOS, QUANTIDADE 112 PEÇAS")</f>
      </c>
      <c r="C13" s="4" t="inlineStr">
        <is>
          <t>Vendido</t>
        </is>
      </c>
      <c r="D13" s="4" t="inlineStr">
        <is>
          <t>8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=HYPERLINK("https://rossileiloes.com.br/lote/detalhe/1604", "004")</f>
      </c>
      <c r="B14" s="4" t="s">
        <f>=HYPERLINK("https://rossileiloes.com.br/lote/detalhe/1604", " SUCATA DE CADEIRAS, DIVERSAS MARCAS, TIPOS E MODELOS, QUANTIDADE 240 PEÇAS")</f>
      </c>
      <c r="C14" s="4" t="inlineStr">
        <is>
          <t>Vendido</t>
        </is>
      </c>
      <c r="D14" s="4" t="inlineStr">
        <is>
          <t>31</t>
        </is>
      </c>
      <c r="E14" s="5" t="inlineStr">
        <is>
          <t>2.250,00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=HYPERLINK("https://rossileiloes.com.br/lote/detalhe/1603", "005")</f>
      </c>
      <c r="B15" s="4" t="s">
        <f>=HYPERLINK("https://rossileiloes.com.br/lote/detalhe/1603", " SUCATA DE APARELHOS DE AR CONDICIONADO E VENTILADORES. DIVERSAS MARCAS,TIPOS E MODELOS, QUANTIDADE 100 PEÇAS")</f>
      </c>
      <c r="C15" s="4" t="inlineStr">
        <is>
          <t>Vendido</t>
        </is>
      </c>
      <c r="D15" s="4" t="inlineStr">
        <is>
          <t>28</t>
        </is>
      </c>
      <c r="E15" s="5" t="inlineStr">
        <is>
          <t>3.700,00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=HYPERLINK("https://rossileiloes.com.br/lote/detalhe/1606", "006")</f>
      </c>
      <c r="B16" s="4" t="s">
        <f>=HYPERLINK("https://rossileiloes.com.br/lote/detalhe/1606", " SUCATA DE ARMÁRIOS DE AÇO VESTIÁRIO, ARQUIVOS DE GAVETA E MAPOTECA, QUANTIDADE 47 PEÇAS")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=HYPERLINK("https://rossileiloes.com.br/lote/detalhe/1607", "007")</f>
      </c>
      <c r="B17" s="4" t="s">
        <f>=HYPERLINK("https://rossileiloes.com.br/lote/detalhe/1607", " SUCATA DE APARELHOS ELETRÔNICOS, FAX, TV, MÁQUINAS FOTOGRÁFICAS DIGITAIS, APARELHOS DE SOM, CALCULADORAS, MÁQUINA DE ESCREVER E RETRO PROJETOR - DIVERSAS MARCAS E MODELOS, QUANTIDADE 57")</f>
      </c>
      <c r="C17" s="4" t="inlineStr">
        <is>
          <t>Vendido</t>
        </is>
      </c>
      <c r="D17" s="4" t="inlineStr">
        <is>
          <t>4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=HYPERLINK("https://rossileiloes.com.br/lote/detalhe/1608", "008")</f>
      </c>
      <c r="B18" s="4" t="s">
        <f>=HYPERLINK("https://rossileiloes.com.br/lote/detalhe/1608", " SUCATA DE MESAS, DIVERSOS TIPOS E MODELOS, QUANTIDADE 81 PEÇAS")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=HYPERLINK("https://rossileiloes.com.br/lote/detalhe/1611", "009")</f>
      </c>
      <c r="B19" s="4" t="s">
        <f>=HYPERLINK("https://rossileiloes.com.br/lote/detalhe/1611", " SUCATA DE CAVADEIRAS MANUAL, ESCADAS , CAVALETES , PLACAS DE SINALIZAÇÃO, CAPACETES, ALAVANCAS, MARRETAS E SUPORTE DE ESCADA PARA VEÍCULOS, QUANTIDADE 171 PEÇAS")</f>
      </c>
      <c r="C19" s="4" t="inlineStr">
        <is>
          <t>Vendido</t>
        </is>
      </c>
      <c r="D19" s="4" t="inlineStr">
        <is>
          <t>3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=HYPERLINK("https://rossileiloes.com.br/lote/detalhe/1609", "010")</f>
      </c>
      <c r="B20" s="4" t="s">
        <f>=HYPERLINK("https://rossileiloes.com.br/lote/detalhe/1609", " LOTE DE SUCATA DE PLÁSTICOS DIVERSOS - SEM PESO DEFINIDO.")</f>
      </c>
      <c r="C20" s="4" t="inlineStr">
        <is>
          <t>Vendido</t>
        </is>
      </c>
      <c r="D20" s="4" t="inlineStr">
        <is>
          <t>13</t>
        </is>
      </c>
      <c r="E20" s="5" t="inlineStr">
        <is>
          <t>850,00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=HYPERLINK("https://rossileiloes.com.br/lote/detalhe/1610", "011")</f>
      </c>
      <c r="B21" s="4" t="s">
        <f>=HYPERLINK("https://rossileiloes.com.br/lote/detalhe/1610", " SUCATA DE ALUMÍNIO, PESO APROXIMADO 600 KILOS")</f>
      </c>
      <c r="C21" s="4" t="inlineStr">
        <is>
          <t>Vendido</t>
        </is>
      </c>
      <c r="D21" s="4" t="inlineStr">
        <is>
          <t>16</t>
        </is>
      </c>
      <c r="E21" s="5" t="inlineStr">
        <is>
          <t>3.600,00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=HYPERLINK("https://rossileiloes.com.br/lote/detalhe/1612", "012")</f>
      </c>
      <c r="B22" s="4" t="s">
        <f>=HYPERLINK("https://rossileiloes.com.br/lote/detalhe/1612", " SUCATA DE APARAS DE PAPEL E CAIXAS DE PAPELÃO - SEM PESO DEFINIDO.")</f>
      </c>
      <c r="C22" s="4" t="inlineStr">
        <is>
          <t>Vendido</t>
        </is>
      </c>
      <c r="D22" s="4" t="inlineStr">
        <is>
          <t>135</t>
        </is>
      </c>
      <c r="E22" s="5" t="inlineStr">
        <is>
          <t>34.200,00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=HYPERLINK("https://rossileiloes.com.br/lote/detalhe/1613", "013")</f>
      </c>
      <c r="B23" s="4" t="s">
        <f>=HYPERLINK("https://rossileiloes.com.br/lote/detalhe/1613", " SUCATA DE FERROS DIVERSOS - SEM PESO DEFINIDO.")</f>
      </c>
      <c r="C23" s="4" t="inlineStr">
        <is>
          <t>Vendido</t>
        </is>
      </c>
      <c r="D23" s="4" t="inlineStr">
        <is>
          <t>38</t>
        </is>
      </c>
      <c r="E23" s="5" t="inlineStr">
        <is>
          <t>11.000,00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=HYPERLINK("https://rossileiloes.com.br/lote/detalhe/1614", "014")</f>
      </c>
      <c r="B24" s="4" t="s">
        <f>=HYPERLINK("https://rossileiloes.com.br/lote/detalhe/1614", " SUCATA DE PEÇAS DE AÇO INOX, PESO APROXIMADO 520 KILOS")</f>
      </c>
      <c r="C24" s="4" t="inlineStr">
        <is>
          <t>Vendido</t>
        </is>
      </c>
      <c r="D24" s="4" t="inlineStr">
        <is>
          <t>6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=HYPERLINK("https://rossileiloes.com.br/lote/detalhe/1615", "015")</f>
      </c>
      <c r="B25" s="4" t="s">
        <f>=HYPERLINK("https://rossileiloes.com.br/lote/detalhe/1615", " SUCATA DE CARTUCHOS DE TINTA E TONNER PARA IMPRESSORAS, DIVERSAS MARCAS E MODELOS, QUANTIDADE APROXIMADA 1000 PEÇAS")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=HYPERLINK("https://rossileiloes.com.br/lote/detalhe/1619", "016")</f>
      </c>
      <c r="B26" s="4" t="s">
        <f>=HYPERLINK("https://rossileiloes.com.br/lote/detalhe/1619", " SUCATA DE PEÇAS PARA VEÍCULOS DIESEL, EIXO CARDAN, PLATÔ, DISCO, MOTOR DE PARTIDA, CUICA DE FREIO, ALTERNADOR, SERVO DA EMBREAGEM, BOMBA D'AGUA E CARRINHO, QUANTIDADE APROX 26 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=HYPERLINK("https://rossileiloes.com.br/lote/detalhe/1616", "017")</f>
      </c>
      <c r="B27" s="4" t="s">
        <f>=HYPERLINK("https://rossileiloes.com.br/lote/detalhe/1616", " SUCATA DE PNEUS E BATERIAS. DIVERSAS MARCAS E MODELOS.")</f>
      </c>
      <c r="C27" s="4" t="inlineStr">
        <is>
          <t>Vendido</t>
        </is>
      </c>
      <c r="D27" s="4" t="inlineStr">
        <is>
          <t>13</t>
        </is>
      </c>
      <c r="E27" s="5" t="inlineStr">
        <is>
          <t>1.100,00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=HYPERLINK("https://rossileiloes.com.br/lote/detalhe/1617", "018")</f>
      </c>
      <c r="B28" s="4" t="s">
        <f>=HYPERLINK("https://rossileiloes.com.br/lote/detalhe/1617", " MOTOR DIESEL VOLVO B-58 ECO THD E CAIXA DE CAMBIO.")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=HYPERLINK("https://rossileiloes.com.br/lote/detalhe/1618", "019")</f>
      </c>
      <c r="B29" s="4" t="s">
        <f>=HYPERLINK("https://rossileiloes.com.br/lote/detalhe/1618", " BANCADAS USADAS PARA OFICINA, MORSA, FURADEIRA DE IMPACTO E FERRAMENTAS DIVERSAS, QUANTIDADE 22 PEÇAS")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=HYPERLINK("https://rossileiloes.com.br/lote/detalhe/1620", "020")</f>
      </c>
      <c r="B30" s="4" t="s">
        <f>=HYPERLINK("https://rossileiloes.com.br/lote/detalhe/1620", " AR CONDICIONADO CENTRAL, QUANTIDADE 10 PEÇAS")</f>
      </c>
      <c r="C30" s="4" t="inlineStr">
        <is>
          <t>Vendido</t>
        </is>
      </c>
      <c r="D30" s="4" t="inlineStr">
        <is>
          <t>3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=HYPERLINK("https://rossileiloes.com.br/lote/detalhe/1623", "021")</f>
      </c>
      <c r="B31" s="4" t="s">
        <f>=HYPERLINK("https://rossileiloes.com.br/lote/detalhe/1623", " LOUÇAS SANITÁRIAS, CALHAS PARA LÂMPADAS FLORESCENTES, CAIXAS D'AGUA DE DESCARGA DE PLÁSTICO, ESCOVAS DE PITA CILINDRÍCA, QUANTIDADE 179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=HYPERLINK("https://rossileiloes.com.br/lote/detalhe/1621", "022")</f>
      </c>
      <c r="B32" s="4" t="s">
        <f>=HYPERLINK("https://rossileiloes.com.br/lote/detalhe/1621", " SUCATA DE BEBEDOUROS, AQUECEDOR DE MARMITA, FOGÕES, GELADEIRAS, EQUIPAMENTOS E ACESSÓRIOS PARA REFEITORIO - DIVERSAS MARCAS E MODELOS, QUANTIDADE 45 PEÇAS")</f>
      </c>
      <c r="C32" s="4" t="inlineStr">
        <is>
          <t>Vendido</t>
        </is>
      </c>
      <c r="D32" s="4" t="inlineStr">
        <is>
          <t>6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=HYPERLINK("https://rossileiloes.com.br/lote/detalhe/1624", "023")</f>
      </c>
      <c r="B33" s="4" t="s">
        <f>=HYPERLINK("https://rossileiloes.com.br/lote/detalhe/1624", " SUCATA DE COBRE COM IMPUREZAS E FIO DE COBRE CONTATO REDE AÉREA, PESO APROXIMADO 240 KILOS")</f>
      </c>
      <c r="C33" s="4" t="inlineStr">
        <is>
          <t>Vendido</t>
        </is>
      </c>
      <c r="D33" s="4" t="inlineStr">
        <is>
          <t>7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=HYPERLINK("https://rossileiloes.com.br/lote/detalhe/1622", "024")</f>
      </c>
      <c r="B34" s="4" t="s">
        <f>=HYPERLINK("https://rossileiloes.com.br/lote/detalhe/1622", " SUCATA DE TRANSPONDER HOLANDÊS E ACESSÓRIOS - QUANTIDADE APROXIMADA 1500")</f>
      </c>
      <c r="C34" s="4" t="inlineStr">
        <is>
          <t>Vendido</t>
        </is>
      </c>
      <c r="D34" s="4" t="inlineStr">
        <is>
          <t>4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=HYPERLINK("https://rossileiloes.com.br/lote/detalhe/1625", "025")</f>
      </c>
      <c r="B35" s="4" t="s">
        <f>=HYPERLINK("https://rossileiloes.com.br/lote/detalhe/1625", " DOIS MEZANINOS EM AÇO: 1 - MEDINDO - 6,5M PROFUNDIDA X 4,4M LARGURA X 6,0M. 2 - MEZANINO EM AÇO - MEDINDO - 15,0M PROFUNDIDADE X 5,0M LARGURA X 6,0M. LOCALIZADOS E INSTALADOS NA RUA IMPERATRIZ LEOPOLDINA , 928 , VILA LEOPOLDINA . DESMONTAGEM E CARREGAMENTO POR CONTA DO ARREMATANTE .")</f>
      </c>
      <c r="C35" s="4" t="inlineStr">
        <is>
          <t>Vendido</t>
        </is>
      </c>
      <c r="D35" s="4" t="inlineStr">
        <is>
          <t>41</t>
        </is>
      </c>
      <c r="E35" s="5" t="inlineStr">
        <is>
          <t>5.100,00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=HYPERLINK("https://rossileiloes.com.br/lote/detalhe/1626", "026")</f>
      </c>
      <c r="B36" s="4" t="s">
        <f>=HYPERLINK("https://rossileiloes.com.br/lote/detalhe/1626", " VEÍCULO ÔNIBUS DIESEL BAIXA PERMANENTE SEM DIREITO A DOCUMENTO, DESTINADO A RECICLAGEM MODELO MERCEDES BENZ -O365 ANO, 1987, PLACA YA 3336 OBS: SUCATA SEM MOTOR E CAMBIO")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=HYPERLINK("https://rossileiloes.com.br/lote/detalhe/1629", "027")</f>
      </c>
      <c r="B37" s="4" t="s">
        <f>=HYPERLINK("https://rossileiloes.com.br/lote/detalhe/1629", " VEÍCULO ÔNIBUS DIESEL BAIXA PERMANENTE SEM DIREITO A DOCUMENTO, DESTINADO A RECICLAGEM MODELO MERCEDES BENZ -O371, ANO 1989, BYG 0681 OBS: SUCATA SEM MOTOR E CAMBIO, CHASSI: 9BM364302KC064577")</f>
      </c>
      <c r="C37" s="4" t="inlineStr">
        <is>
          <t>Vendido</t>
        </is>
      </c>
      <c r="D37" s="4" t="inlineStr">
        <is>
          <t>8</t>
        </is>
      </c>
      <c r="E37" s="5" t="inlineStr">
        <is>
          <t>1.700,00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=HYPERLINK("https://rossileiloes.com.br/lote/detalhe/1627", "028")</f>
      </c>
      <c r="B38" s="4" t="s">
        <f>=HYPERLINK("https://rossileiloes.com.br/lote/detalhe/1627", " VEÍCULO ÔNIBUS DIESEL BAIXA PERMANENTE SEM DIREITO A DOCUMENTO, DESTINADO A RECICLAGEM MODELO VOLVO B58 ECO KJ ANO BYH 4446")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=HYPERLINK("https://rossileiloes.com.br/lote/detalhe/1628", "029")</f>
      </c>
      <c r="B39" s="4" t="s">
        <f>=HYPERLINK("https://rossileiloes.com.br/lote/detalhe/1628", " VEÍCULO ÔNIBUS DIESEL BAIXA PERMANENTE SEM DIREITO A DOCUMENTO, DESTINADO A RECICLAGEM MODELO VOLVO B58 ECO KJ,  ANO 1996, PLACA BYH 4447, CHASSI: 9BV558KJ10TE309713")</f>
      </c>
      <c r="C39" s="4" t="inlineStr">
        <is>
          <t>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=HYPERLINK("https://rossileiloes.com.br/lote/detalhe/1631", "030")</f>
      </c>
      <c r="B40" s="4" t="s">
        <f>=HYPERLINK("https://rossileiloes.com.br/lote/detalhe/1631", " VEÍCULO ÔNIBUS DIESEL BAIXA PERMANENTE SEM DIREITO A DOCUMENTO, DESTINADO A RECICLAGEM MODELO VOLVO B58 ECO KJ ANO BYH 4448")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=HYPERLINK("https://rossileiloes.com.br/lote/detalhe/1630", "031")</f>
      </c>
      <c r="B41" s="4" t="s">
        <f>=HYPERLINK("https://rossileiloes.com.br/lote/detalhe/1630", " VEÍCULO ÔNIBUS DIESEL BAIXA PERMANENTE SEM DIREITO A DOCUMENTO, DESTINADO A RECICLAGEM MODELO VOLVO B58 ECO KJ ANO BYH 4450")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=HYPERLINK("https://rossileiloes.com.br/lote/detalhe/1632", "032")</f>
      </c>
      <c r="B42" s="4" t="s">
        <f>=HYPERLINK("https://rossileiloes.com.br/lote/detalhe/1632", " VEÍCULO ÔNIBUS DIESEL BAIXA PERMANENTE SEM DIREITO A DOCUMENTO, DESTINADO A RECICLAGEM MODELO VOLVO B58 ECO KJ ANO BYH 4452")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=HYPERLINK("https://rossileiloes.com.br/lote/detalhe/1633", "033")</f>
      </c>
      <c r="B43" s="4" t="s">
        <f>=HYPERLINK("https://rossileiloes.com.br/lote/detalhe/1633", " VEÍCULO ÔNIBUS DIESEL BAIXA PERMANENTE SEM DIREITO A DOCUMENTO, DESTINADO A RECICLAGEM MODELO VOLVO B58 ECO KJ ANO BYH 4454")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=HYPERLINK("https://rossileiloes.com.br/lote/detalhe/1634", "034")</f>
      </c>
      <c r="B44" s="4" t="s">
        <f>=HYPERLINK("https://rossileiloes.com.br/lote/detalhe/1634", " VEÍCULO ÔNIBUS DIESEL BAIXA PERMANENTE SEM DIREITO A DOCUMENTO, DESTINADO A RECICLAGEM MODELO VOLVO B58 ECO KJ ANO BYH 4455")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=HYPERLINK("https://rossileiloes.com.br/lote/detalhe/1635", "035")</f>
      </c>
      <c r="B45" s="4" t="s">
        <f>=HYPERLINK("https://rossileiloes.com.br/lote/detalhe/1635", " VEÍCULO ÔNIBUS DIESEL BAIXA PERMANENTE SEM DIREITO A DOCUMENTO, DESTINADO A RECICLAGEM MODELO VOLVO B58 ECO KJ ANO BYH 4457")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=HYPERLINK("https://rossileiloes.com.br/lote/detalhe/1636", "036")</f>
      </c>
      <c r="B46" s="4" t="s">
        <f>=HYPERLINK("https://rossileiloes.com.br/lote/detalhe/1636", " VEÍCULO ÔNIBUS DIESEL BAIXA PERMANENTE SEM DIREITO A DOCUMENTO, DESTINADO A RECICLAGEM MODELO VOLVO B58 ECO KJ ANO BYH 5775")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=HYPERLINK("https://rossileiloes.com.br/lote/detalhe/1638", "037")</f>
      </c>
      <c r="B47" s="4" t="s">
        <f>=HYPERLINK("https://rossileiloes.com.br/lote/detalhe/1638", " VEÍCULO ÔNIBUS DIESEL BAIXA PERMANENTE SEM DIREITO A DOCUMENTO, DESTINADO A RECICLAGEM MODELO VOLVO B58 ECO KJ ANO BYH 5777")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=HYPERLINK("https://rossileiloes.com.br/lote/detalhe/1637", "038")</f>
      </c>
      <c r="B48" s="4" t="s">
        <f>=HYPERLINK("https://rossileiloes.com.br/lote/detalhe/1637", " VEÍCULO ÔNIBUS DIESEL BAIXA PERMANENTE SEM DIREITO A DOCUMENTO, DESTINADO A RECICLAGEM MODELO VOLVO B58 ECO KJ ANO BYH 5779")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=HYPERLINK("https://rossileiloes.com.br/lote/detalhe/1640", "039")</f>
      </c>
      <c r="B49" s="4" t="s">
        <f>=HYPERLINK("https://rossileiloes.com.br/lote/detalhe/1640", " VEÍCULO ÔNIBUS DIESEL BAIXA PERMANENTE SEM DIREITO A DOCUMENTO, DESTINADO A RECICLAGEM MODELO VOLVO B58 ECO KJ ANO BYH 5794")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=HYPERLINK("https://rossileiloes.com.br/lote/detalhe/1639", "040")</f>
      </c>
      <c r="B50" s="4" t="s">
        <f>=HYPERLINK("https://rossileiloes.com.br/lote/detalhe/1639", " VEÍCULO ÔNIBUS DIESEL BAIXA PERMANENTE SEM DIREITO A DOCUMENTO, DESTINADO A RECICLAGEM MODELO VOLVO B58 ECO KJ ANO BYH 5780")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=HYPERLINK("https://rossileiloes.com.br/lote/detalhe/1641", "041")</f>
      </c>
      <c r="B51" s="4" t="s">
        <f>=HYPERLINK("https://rossileiloes.com.br/lote/detalhe/1641", " VEÍCULO ÔNIBUS DIESEL BAIXA PERMANENTE SEM DIREITO A DOCUMENTO, DESTINADO A RECICLAGEM MODELO VOLVO B58 ECO KJ ANO BYH 5781")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=HYPERLINK("https://rossileiloes.com.br/lote/detalhe/1642", "042")</f>
      </c>
      <c r="B52" s="4" t="s">
        <f>=HYPERLINK("https://rossileiloes.com.br/lote/detalhe/1642", " VEÍCULO ÔNIBUS DIESEL BAIXA PERMANENTE SEM DIREITO A DOCUMENTO, DESTINADO A RECICLAGEM MODELO VOLVO B58 ECO KJ ANO BYH 5782")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=HYPERLINK("https://rossileiloes.com.br/lote/detalhe/1644", "043")</f>
      </c>
      <c r="B53" s="4" t="s">
        <f>=HYPERLINK("https://rossileiloes.com.br/lote/detalhe/1644", " VEÍCULO ÔNIBUS DIESEL BAIXA PERMANENTE SEM DIREITO A DOCUMENTO, DESTINADO A RECICLAGEM MODELO VOLVO B58 ECO KJ ANO BYH 5784")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=HYPERLINK("https://rossileiloes.com.br/lote/detalhe/1643", "044")</f>
      </c>
      <c r="B54" s="4" t="s">
        <f>=HYPERLINK("https://rossileiloes.com.br/lote/detalhe/1643", " ÔNIBUS ELÉTRICO BAIXA PERMANENTE SEM DIREITO A DOCUMENTO, DESTINADO A RECICLAGEM MODELO TROLEBRUS SCANIA BR116 ANO CDL 7707")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=HYPERLINK("https://rossileiloes.com.br/lote/detalhe/1645", "045")</f>
      </c>
      <c r="B55" s="4" t="s">
        <f>=HYPERLINK("https://rossileiloes.com.br/lote/detalhe/1645", " ÔNIBUS ELÉTRICO BAIXA PERMANENTE SEM DIREITO A DOCUMENTO, DESTINADO A RECICLAGEM MODELO TROLEBRUS SCANIA BR116 ANO CDL 7756")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=HYPERLINK("https://rossileiloes.com.br/lote/detalhe/1646", "046")</f>
      </c>
      <c r="B56" s="4" t="s">
        <f>=HYPERLINK("https://rossileiloes.com.br/lote/detalhe/1646", " VEÍCULO ÔNIBUS DIESEL BAIXA PERMANENTE SEM DIREITO A DOCUMENTO, DESTINADO A RECICLAGEM MODELO VOLVO B58 ECO KJ ANO BYH 5785")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=HYPERLINK("https://rossileiloes.com.br/lote/detalhe/1647", "047")</f>
      </c>
      <c r="B57" s="4" t="s">
        <f>=HYPERLINK("https://rossileiloes.com.br/lote/detalhe/1647", " VEÍCULO ÔNIBUS DIESEL BAIXA PERMANENTE SEM DIREITO A DOCUMENTO, DESTINADO A RECICLAGEM MODELO VOLVO B58 ECO KJ ANO BYH 5786")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=HYPERLINK("https://rossileiloes.com.br/lote/detalhe/1648", "048")</f>
      </c>
      <c r="B58" s="4" t="s">
        <f>=HYPERLINK("https://rossileiloes.com.br/lote/detalhe/1648", " VEÍCULO ÔNIBUS DIESEL BAIXA PERMANENTE SEM DIREITO A DOCUMENTO, DESTINADO A RECICLAGEM MODELO VOLVO B58 ECO KJ ANO BYH 5787")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=HYPERLINK("https://rossileiloes.com.br/lote/detalhe/1650", "049")</f>
      </c>
      <c r="B59" s="4" t="s">
        <f>=HYPERLINK("https://rossileiloes.com.br/lote/detalhe/1650", " VEÍCULO ÔNIBUS DIESEL BAIXA PERMANENTE SEM DIREITO A DOCUMENTO, DESTINADO A RECICLAGEM MODELO VOLVO B58 ECO KJ ANO BYH 5789")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=HYPERLINK("https://rossileiloes.com.br/lote/detalhe/1649", "050")</f>
      </c>
      <c r="B60" s="4" t="s">
        <f>=HYPERLINK("https://rossileiloes.com.br/lote/detalhe/1649", " VEÍCULO ÔNIBUS DIESEL BAIXA PERMANENTE SEM DIREITO A DOCUMENTO, DESTINADO A RECICLAGEM MODELO VOLVO B58 ECO KJ ANO BYH 5790")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=HYPERLINK("https://rossileiloes.com.br/lote/detalhe/1652", "051")</f>
      </c>
      <c r="B61" s="4" t="s">
        <f>=HYPERLINK("https://rossileiloes.com.br/lote/detalhe/1652", " VEÍCULO ÔNIBUS DIESEL BAIXA PERMANENTE SEM DIREITO A DOCUMENTO, DESTINADO A RECICLAGEM MODELO VOLVO B58 ECO KJ ANO BYH 5791")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=HYPERLINK("https://rossileiloes.com.br/lote/detalhe/1651", "052")</f>
      </c>
      <c r="B62" s="4" t="s">
        <f>=HYPERLINK("https://rossileiloes.com.br/lote/detalhe/1651", " VEÍCULO ÔNIBUS DIESEL BAIXA PERMANENTE SEM DIREITO A DOCUMENTO, DESTINADO A RECICLAGEM MODELO VOLVO B58 ECO KJ ANO BYH 5799")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=HYPERLINK("https://rossileiloes.com.br/lote/detalhe/1653", "053")</f>
      </c>
      <c r="B63" s="4" t="s">
        <f>=HYPERLINK("https://rossileiloes.com.br/lote/detalhe/1653", " VEÍCULO ÔNIBUS DIESEL BAIXA PERMANENTE SEM DIREITO A DOCUMENTO, DESTINADO A RECICLAGEM MODELO VOLVO B58 ECO KJ ANO BYH 5801")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=HYPERLINK("https://rossileiloes.com.br/lote/detalhe/1654", "054")</f>
      </c>
      <c r="B64" s="4" t="s">
        <f>=HYPERLINK("https://rossileiloes.com.br/lote/detalhe/1654", " VEÍCULO ÔNIBUS DIESEL BAIXA PERMANENTE SEM DIREITO A DOCUMENTO, DESTINADO A RECICLAGEM MODELO VOLVO B58 ECO KJ ANO BYH 5803")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=HYPERLINK("https://rossileiloes.com.br/lote/detalhe/1655", "055")</f>
      </c>
      <c r="B65" s="4" t="s">
        <f>=HYPERLINK("https://rossileiloes.com.br/lote/detalhe/1655", " VEÍCULO ÔNIBUS DIESEL BAIXA PERMANENTE SEM DIREITO A DOCUMENTO, DESTINADO A RECICLAGEM MODELO VOLVO B58 ECO KJ ANO BYH 5806")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=HYPERLINK("https://rossileiloes.com.br/lote/detalhe/1656", "056")</f>
      </c>
      <c r="B66" s="4" t="s">
        <f>=HYPERLINK("https://rossileiloes.com.br/lote/detalhe/1656", " VEÍCULO ÔNIBUS DIESEL BAIXA PERMANENTE SEM DIREITO A DOCUMENTO, DESTINADO A RECICLAGEM MODELO VOLVO B58 ECO KJ ANO BHY 5809")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=HYPERLINK("https://rossileiloes.com.br/lote/detalhe/1657", "057")</f>
      </c>
      <c r="B67" s="4" t="s">
        <f>=HYPERLINK("https://rossileiloes.com.br/lote/detalhe/1657", " VEÍCULO ÔNIBUS DIESEL BAIXA PERMANENTE SEM DIREITO A DOCUMENTO, DESTINADO A RECICLAGEM MODELO VOLVO B58 ECO KJ ANO BYH 5810")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=HYPERLINK("https://rossileiloes.com.br/lote/detalhe/1658", "058")</f>
      </c>
      <c r="B68" s="4" t="s">
        <f>=HYPERLINK("https://rossileiloes.com.br/lote/detalhe/1658", " VEÍCULO ÔNIBUS DIESEL BAIXA PERMANENTE SEM DIREITO A DOCUMENTO, DESTINADO A RECICLAGEM MODELO VOLVO B58 ECO KJ ANO BYH 5811")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=HYPERLINK("https://rossileiloes.com.br/lote/detalhe/1659", "059")</f>
      </c>
      <c r="B69" s="4" t="s">
        <f>=HYPERLINK("https://rossileiloes.com.br/lote/detalhe/1659", " VEÍCULO ÔNIBUS DIESEL BAIXA PERMANENTE SEM DIREITO A DOCUMENTO, DESTINADO A RECICLAGEM MODELO VOLVO B58 ECO KJ ANO BYH 5812")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=HYPERLINK("https://rossileiloes.com.br/lote/detalhe/1660", "060")</f>
      </c>
      <c r="B70" s="4" t="s">
        <f>=HYPERLINK("https://rossileiloes.com.br/lote/detalhe/1660", " VEÍCULO ÔNIBUS DIESEL BAIXA PERMANENTE SEM DIREITO A DOCUMENTO, DESTINADO A RECICLAGEM MODELO VOLVO B58 ECO KJ ANO BYH 5813")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=HYPERLINK("https://rossileiloes.com.br/lote/detalhe/1662", "061")</f>
      </c>
      <c r="B71" s="4" t="s">
        <f>=HYPERLINK("https://rossileiloes.com.br/lote/detalhe/1662", " VEÍCULO ÔNIBUS DIESEL BAIXA PERMANENTE SEM DIREITO A DOCUMENTO, DESTINADO A RECICLAGEM MODELO VOLVO B58 ECO KJ ANO BYH 5815")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=HYPERLINK("https://rossileiloes.com.br/lote/detalhe/1661", "062")</f>
      </c>
      <c r="B72" s="4" t="s">
        <f>=HYPERLINK("https://rossileiloes.com.br/lote/detalhe/1661", " VEÍCULO ÔNIBUS DIESEL BAIXA PERMANENTE SEM DIREITO A DOCUMENTO, DESTINADO A RECICLAGEM MODELO VOLVO B58 ECO KJ ANO BYH 5817")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=HYPERLINK("https://rossileiloes.com.br/lote/detalhe/1666", "063")</f>
      </c>
      <c r="B73" s="4" t="s">
        <f>=HYPERLINK("https://rossileiloes.com.br/lote/detalhe/1666", " VEÍCULO ÔNIBUS DIESEL BAIXA PERMANENTE SEM DIREITO A DOCUMENTO, DESTINADO A RECICLAGEM MODELO VOLVO B58 ECO KJ ANO BYH 5818")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=HYPERLINK("https://rossileiloes.com.br/lote/detalhe/1663", "064")</f>
      </c>
      <c r="B74" s="4" t="s">
        <f>=HYPERLINK("https://rossileiloes.com.br/lote/detalhe/1663", " VEÍCULO ÔNIBUS DIESEL BAIXA PERMANENTE SEM DIREITO A DOCUMENTO, DESTINADO A RECICLAGEM MODELO VOLVO B58 ECO KJ ANO BYH 5817")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=HYPERLINK("https://rossileiloes.com.br/lote/detalhe/1664", "065")</f>
      </c>
      <c r="B75" s="4" t="s">
        <f>=HYPERLINK("https://rossileiloes.com.br/lote/detalhe/1664", " VEÍCULO ÔNIBUS DIESEL BAIXA PERMANENTE SEM DIREITO A DOCUMENTO, DESTINADO A RECICLAGEM MODELO VOLVO B58 ECO KJ ANO BYH 5820")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=HYPERLINK("https://rossileiloes.com.br/lote/detalhe/1665", "066")</f>
      </c>
      <c r="B76" s="4" t="s">
        <f>=HYPERLINK("https://rossileiloes.com.br/lote/detalhe/1665", " VEÍCULO ÔNIBUS DIESEL BAIXA PERMANENTE SEM DIREITO A DOCUMENTO, DESTINADO A RECICLAGEM MODELO VOLVO B58 ECO KJ ANO BYH 5821")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=HYPERLINK("https://rossileiloes.com.br/lote/detalhe/1668", "067")</f>
      </c>
      <c r="B77" s="4" t="s">
        <f>=HYPERLINK("https://rossileiloes.com.br/lote/detalhe/1668", " VEÍCULO ÔNIBUS DIESEL BAIXA PERMANENTE SEM DIREITO A DOCUMENTO, DESTINADO A RECICLAGEM MODELO VOLVO B58 ECO KJ ANO BYH 5826")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=HYPERLINK("https://rossileiloes.com.br/lote/detalhe/1669", "068")</f>
      </c>
      <c r="B78" s="4" t="s">
        <f>=HYPERLINK("https://rossileiloes.com.br/lote/detalhe/1669", " VEÍCULO ÔNIBUS DIESEL BAIXA PERMANENTE SEM DIREITO A DOCUMENTO, DESTINADO A RECICLAGEM MODELO VOLVO B58 ECO KJ ANO BHY 5828")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=HYPERLINK("https://rossileiloes.com.br/lote/detalhe/1667", "069")</f>
      </c>
      <c r="B79" s="4" t="s">
        <f>=HYPERLINK("https://rossileiloes.com.br/lote/detalhe/1667", " ÔNIBUS ELÉTRICO BAIXA PERMANENTE SEM DIREITO A DOCUMENTO, DESTINADO A RECICLAGEM TROLEBRUS CIFERAL CONTATOR ANO CDL 7585")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=HYPERLINK("https://rossileiloes.com.br/lote/detalhe/1670", "070")</f>
      </c>
      <c r="B80" s="4" t="s">
        <f>=HYPERLINK("https://rossileiloes.com.br/lote/detalhe/1670", " ÔNIBUS ELÉTRICO BAIXA PERMANENTE SEM DIREITO A DOCUMENTO, DESTINADO A RECICLAGEM TROLEBRUS CIFERAL CONTATOR ANO CDL 7586")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=HYPERLINK("https://rossileiloes.com.br/lote/detalhe/1672", "071")</f>
      </c>
      <c r="B81" s="4" t="s">
        <f>=HYPERLINK("https://rossileiloes.com.br/lote/detalhe/1672", " ÔNIBUS ELÉTRICO BAIXA PERMANENTE SEM DIREITO A DOCUMENTO, DESTINADO A RECICLAGEM TROLEBRUS CIFERAL CONTATOR ANO CDL 7596")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=HYPERLINK("https://rossileiloes.com.br/lote/detalhe/1671", "072")</f>
      </c>
      <c r="B82" s="4" t="s">
        <f>=HYPERLINK("https://rossileiloes.com.br/lote/detalhe/1671", " ÔNIBUS ELÉTRICO BAIXA PERMANENTE SEM DIREITO A DOCUMENTO, DESTINADO A RECICLAGEM TROLEBRUS CIFERAL CONTATOR ANO CDL 7615")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=HYPERLINK("https://rossileiloes.com.br/lote/detalhe/1676", "073")</f>
      </c>
      <c r="B83" s="4" t="s">
        <f>=HYPERLINK("https://rossileiloes.com.br/lote/detalhe/1676", " ÔNIBUS ELÉTRICO BAIXA PERMANENTE SEM DIREITO A DOCUMENTO, DESTINADO A RECICLAGEM TROLEBRUS CIFERAL CONTATOR ANO CDL 7616")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=HYPERLINK("https://rossileiloes.com.br/lote/detalhe/1673", "074")</f>
      </c>
      <c r="B84" s="4" t="s">
        <f>=HYPERLINK("https://rossileiloes.com.br/lote/detalhe/1673", " ÔNIBUS ELÉTRICO BAIXA PERMANENTE SEM DIREITO A DOCUMENTO, DESTINADO A RECICLAGEM TROLEBRUS CIFERAL CONTATOR ANO CDL 7656")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=HYPERLINK("https://rossileiloes.com.br/lote/detalhe/1674", "075")</f>
      </c>
      <c r="B85" s="4" t="s">
        <f>=HYPERLINK("https://rossileiloes.com.br/lote/detalhe/1674", " ÔNIBUS ELÉTRICO BAIXA PERMANENTE SEM DIREITO A DOCUMENTO, DESTINADO A RECICLAGEM TROLEBRUS CIFERAL CONTATOR ANO CDL 7715")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=HYPERLINK("https://rossileiloes.com.br/lote/detalhe/1675", "076")</f>
      </c>
      <c r="B86" s="4" t="s">
        <f>=HYPERLINK("https://rossileiloes.com.br/lote/detalhe/1675", " ÔNIBUS ELÉTRICO BAIXA PERMANENTE SEM DIREITO A DOCUMENTO, DESTINADO A RECICLAGEM TROLEBRUS CIFERAL CONTATOR ANO CDL 7716")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=HYPERLINK("https://rossileiloes.com.br/lote/detalhe/1681", "077")</f>
      </c>
      <c r="B87" s="4" t="s">
        <f>=HYPERLINK("https://rossileiloes.com.br/lote/detalhe/1681", " ÔNIBUS ELÉTRICO BAIXA PERMANENTE SEM DIREITO A DOCUMENTO, DESTINADO A RECICLAGEM TROLEBRUS CIFERAL CONTATOR, ANO 1982, PLACA CDL 7757, CHASSI: 19100050")</f>
      </c>
      <c r="C87" s="4" t="inlineStr">
        <is>
          <t>Vendido</t>
        </is>
      </c>
      <c r="D87" s="4" t="inlineStr">
        <is>
          <t>1</t>
        </is>
      </c>
      <c r="E87" s="5" t="inlineStr">
        <is>
          <t>5.000,00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=HYPERLINK("https://rossileiloes.com.br/lote/detalhe/1687", "086")</f>
      </c>
      <c r="B88" s="4" t="s">
        <f>=HYPERLINK("https://rossileiloes.com.br/lote/detalhe/1687", " ÔNIBUS ELÉTRICO BAIXA PERMANENTE SEM DIREITO A DOCUMENTO, DESTINADO A RECICLAGEM MODELO TROLEBRUS SCANIA BR116 ANO CDL 7636")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=HYPERLINK("https://rossileiloes.com.br/lote/detalhe/1686", "087")</f>
      </c>
      <c r="B89" s="4" t="s">
        <f>=HYPERLINK("https://rossileiloes.com.br/lote/detalhe/1686", " ÔNIBUS ELÉTRICO BAIXA PERMANENTE SEM DIREITO A DOCUMENTO, DESTINADO A RECICLAGEM MODELO TROLEBRUS GEVISA GNM ANO CDL 2225")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=HYPERLINK("https://rossileiloes.com.br/lote/detalhe/1688", "088")</f>
      </c>
      <c r="B90" s="4" t="s">
        <f>=HYPERLINK("https://rossileiloes.com.br/lote/detalhe/1688", " ÔNIBUS ELÉTRICO BAIXA PERMANENTE SEM DIREITO A DOCUMENTO, DESTINADO A RECICLAGEM MODELO TROLEBRUS GEVISA GNM ANO CDM 3086")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=HYPERLINK("https://rossileiloes.com.br/lote/detalhe/1690", "089")</f>
      </c>
      <c r="B91" s="4" t="s">
        <f>=HYPERLINK("https://rossileiloes.com.br/lote/detalhe/1690", " VEÍCULO ÔNIBUS DIESEL BAIXA PERMANENTE SEM DIREITO A DOCUMENTO, DESTINADO A RECICLAGEM MODELO SCANIA K122 33 S, ANO 1985, PLACA HR 6204, CHASSI: 9BSKC4X2B034544166")</f>
      </c>
      <c r="C91" s="4" t="inlineStr">
        <is>
          <t>Vendido</t>
        </is>
      </c>
      <c r="D91" s="4" t="inlineStr">
        <is>
          <t>6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=HYPERLINK("https://rossileiloes.com.br/lote/detalhe/1689", "090")</f>
      </c>
      <c r="B92" s="4" t="s">
        <f>=HYPERLINK("https://rossileiloes.com.br/lote/detalhe/1689", " VEÍCULO  VOLKSVAGEM KOMBI, BAIXA PERMANENTE NO DETRAN, SEM DIREITO A DOCUMENTO DESTINADO A SUCATA, ESTADO DE CONSERVAÇÃO RUIM OBS: SEM MOTOR E CAMBIO ANO 1978, PLACA: LE 1431, CHASSI: BH558348")</f>
      </c>
      <c r="C92" s="4" t="inlineStr">
        <is>
          <t>Vendido</t>
        </is>
      </c>
      <c r="D92" s="4" t="inlineStr">
        <is>
          <t>4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=HYPERLINK("https://rossileiloes.com.br/lote/detalhe/1691", "091")</f>
      </c>
      <c r="B93" s="4" t="s">
        <f>=HYPERLINK("https://rossileiloes.com.br/lote/detalhe/1691", " VEÍCULO  VOLKSVAGEM KOMBI, BAIXA PERMANENTE NO DETRAN, SEM DIREITO A DOCUMENTO DESTINADO A SUCATA, ESTADO DE CONSERVAÇÃO RUIM,  ANO 79/80, COR BRANCA, PLACA LL 0634, CHASSI: BH626458")</f>
      </c>
      <c r="C93" s="4" t="inlineStr">
        <is>
          <t>Vendido</t>
        </is>
      </c>
      <c r="D93" s="4" t="inlineStr">
        <is>
          <t>2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=HYPERLINK("https://rossileiloes.com.br/lote/detalhe/1692", "092")</f>
      </c>
      <c r="B94" s="4" t="s">
        <f>=HYPERLINK("https://rossileiloes.com.br/lote/detalhe/1692", " VEÍCULO  VOLKSVAGEM KOMBI, BAIXA PERMANENTE NO DETRAN, SEM DIREITO A DOCUMENTO DESTINADO A SUCATA, ESTADO DE CONSERVAÇÃO RUIM, ANO 1980, COR VERMELHA, PLACA: LL9414, CHASSI: BH 646644")</f>
      </c>
      <c r="C94" s="4" t="inlineStr">
        <is>
          <t>Vendido</t>
        </is>
      </c>
      <c r="D94" s="4" t="inlineStr">
        <is>
          <t>1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=HYPERLINK("https://rossileiloes.com.br/lote/detalhe/1694", "093")</f>
      </c>
      <c r="B95" s="4" t="s">
        <f>=HYPERLINK("https://rossileiloes.com.br/lote/detalhe/1694", " VEÍCULO  VOLKSVAGEM KOMBI, BAIXA PERMANENTE NO DETRAN, SEM DIREITO A DOCUMENTO DESTINADO A SUCATA, ESTADO DE CONSERVAÇÃO RUIM,  ANO 1984, PLACA: QA 1678, COR BRANCA, CHASSI: 9BWZZZ23ZEP013438")</f>
      </c>
      <c r="C95" s="4" t="inlineStr">
        <is>
          <t>Vendido</t>
        </is>
      </c>
      <c r="D95" s="4" t="inlineStr">
        <is>
          <t>1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=HYPERLINK("https://rossileiloes.com.br/lote/detalhe/1693", "094")</f>
      </c>
      <c r="B96" s="4" t="s">
        <f>=HYPERLINK("https://rossileiloes.com.br/lote/detalhe/1693", " VEÍCULO  VOLKSVAGEM KOMBI, BAIXA PERMANENTE NO DETRAN, SEM DIREITO A DOCUMENTO DESTINADO A SUCATA, ESTADO DE CONSERVAÇÃO RUIM, ANO 1985, COR: BRANCA, PLACA: QD 2305, CHASSI: 9BWZZZ23ZFP009484")</f>
      </c>
      <c r="C96" s="4" t="inlineStr">
        <is>
          <t>Vendido</t>
        </is>
      </c>
      <c r="D96" s="4" t="inlineStr">
        <is>
          <t>2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=HYPERLINK("https://rossileiloes.com.br/lote/detalhe/1695", "095")</f>
      </c>
      <c r="B97" s="4" t="s">
        <f>=HYPERLINK("https://rossileiloes.com.br/lote/detalhe/1695", " VEÍCULO  VOLKSVAGEM KOMBI, BAIXA PERMANENTE NO DETRAN, SEM DIREITO A DOCUMENTO DESTINADO A SUCATA, ESTADO DE CONSERVAÇÃO RUIM, ANO 1985, COR: BRANCA, PLACA: QD 3326, CHASSI: 9BWZZZ23ZFP014849")</f>
      </c>
      <c r="C97" s="4" t="inlineStr">
        <is>
          <t>Vendido</t>
        </is>
      </c>
      <c r="D97" s="4" t="inlineStr">
        <is>
          <t>1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=HYPERLINK("https://rossileiloes.com.br/lote/detalhe/1696", "096")</f>
      </c>
      <c r="B98" s="4" t="s">
        <f>=HYPERLINK("https://rossileiloes.com.br/lote/detalhe/1696", " VEÍCULO  VOLKSVAGEM KOMBI, BAIXA PERMANENTE NO DETRAN, SEM DIREITO A DOCUMENTO DESTINADO A SUCATA, ESTADO DE CONSERVAÇÃO RUIM, ANO 1985, COR: BRANCA, PLACA  QD 3346, CHASSI; 9BWZZZ23ZFP014856")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=HYPERLINK("https://rossileiloes.com.br/lote/detalhe/1699", "097")</f>
      </c>
      <c r="B99" s="4" t="s">
        <f>=HYPERLINK("https://rossileiloes.com.br/lote/detalhe/1699", " VEÍCULO  VOLKSVAGEM KOMBI, BAIXA PERMANENTE NO DETRAN, SEM DIREITO A DOCUMENTO DESTINADO A SUCATA, ESTADO DE CONSERVAÇÃO RUIM ANO 1985, COR: BRANCA, PLACA QD 3376, CHASSI: 9BWZZZ23ZFP014859")</f>
      </c>
      <c r="C99" s="4" t="inlineStr">
        <is>
          <t>Vendido</t>
        </is>
      </c>
      <c r="D99" s="4" t="inlineStr">
        <is>
          <t>2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=HYPERLINK("https://rossileiloes.com.br/lote/detalhe/1697", "098")</f>
      </c>
      <c r="B100" s="4" t="s">
        <f>=HYPERLINK("https://rossileiloes.com.br/lote/detalhe/1697", " VEÍCULO  VOLKSVAGEM KOMBI, BAIXA PERMANENTE NO DETRAN, SEM DIREITO A DOCUMENTO DESTINADO A SUCATA, ESTADO DE CONSERVAÇÃO RUIM ANO 1985, COR: BRANCA, PLACA: QD 3396, CHASSI: 9BWZZZ23ZFP014876")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=HYPERLINK("https://rossileiloes.com.br/lote/detalhe/1698", "099")</f>
      </c>
      <c r="B101" s="4" t="s">
        <f>=HYPERLINK("https://rossileiloes.com.br/lote/detalhe/1698", " VEÍCULO  VOLKSVAGEM KOMBI, BAIXA PERMANENTE NO DETRAN, SEM DIREITO A DOCUMENTO DESTINADO A SUCATA, ESTADO DE CONSERVAÇÃO RUIM, ANO 1985, COR: BRANCA,  PLACA: QD 3386, CHASSI: 9BWZZZ23ZFP014870")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=HYPERLINK("https://rossileiloes.com.br/lote/detalhe/1701", "100")</f>
      </c>
      <c r="B102" s="4" t="s">
        <f>=HYPERLINK("https://rossileiloes.com.br/lote/detalhe/1701", " VEÍCULO  VOLKSVAGEM KOMBI, BAIXA PERMANENTE NO DETRAN, SEM DIREITO A DOCUMENTO DESTINADO A SUCATA, ESTADO DE CONSERVAÇÃO RUIM, ANO 1985, COR: BRANCA,  PLACA: QD 3406, CHASSI: 9BWZZZ23ZFP014880")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=HYPERLINK("https://rossileiloes.com.br/lote/detalhe/1702", "101")</f>
      </c>
      <c r="B103" s="4" t="s">
        <f>=HYPERLINK("https://rossileiloes.com.br/lote/detalhe/1702", " VEÍCULO  VOLKSVAGEM KOMBI, BAIXA PERMANENTE NO DETRAN, SEM DIREITO A DOCUMENTO DESTINADO A SUCATA, ESTADO DE CONSERVAÇÃO RUIM, ANO 1985, COR: BRANCA, PLACA: QG 0166, CHASSI: 9BWZZZ23ZGP003132")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=HYPERLINK("https://rossileiloes.com.br/lote/detalhe/1703", "102")</f>
      </c>
      <c r="B104" s="4" t="s">
        <f>=HYPERLINK("https://rossileiloes.com.br/lote/detalhe/1703", " VEÍCULO  VOLKSVAGEM KOMBI, BAIXA PERMANENTE NO DETRAN, SEM DIREITO A DOCUMENTO DESTINADO A SUCATA, ESTADO DE CONSERVAÇÃO RUIM, ANO 1987, COR: VERMELHA, PLACA: QZ 3508, CHASSI: 9BWZZZ23HP016511")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=HYPERLINK("https://rossileiloes.com.br/lote/detalhe/1700", "103")</f>
      </c>
      <c r="B105" s="4" t="s">
        <f>=HYPERLINK("https://rossileiloes.com.br/lote/detalhe/1700", " VEÍCULO  VOLKSVAGEM KOMBI, BAIXA PERMANENTE NO DETRAN, SEM DIREITO A DOCUMENTO DESTINADO A SUCATA, ESTADO DE CONSERVAÇÃO RUIM, ANO 1987, COR: BRANCA, PLACA: QZ 3568,CHASSI: 9BWZZZ23ZHP016515")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=HYPERLINK("https://rossileiloes.com.br/lote/detalhe/1704", "104")</f>
      </c>
      <c r="B106" s="4" t="s">
        <f>=HYPERLINK("https://rossileiloes.com.br/lote/detalhe/1704", " VEÍCULO  VOLKSVAGEM KOMBI, BAIXA PERMANENTE NO DETRAN, SEM DIREITO A DOCUMENTO DESTINADO A SUCATA, ESTADO DE CONSERVAÇÃO RUIM, ANO 1987, COR: VERMELHA, PLACA: QZ 3818, CHASSI: 9BWZZZ23ZHP016525")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=HYPERLINK("https://rossileiloes.com.br/lote/detalhe/1705", "105")</f>
      </c>
      <c r="B107" s="4" t="s">
        <f>=HYPERLINK("https://rossileiloes.com.br/lote/detalhe/1705", " VEÍCULO  VOLKSVAGEM KOMBI, BAIXA PERMANENTE NO DETRAN, SEM DIREITO A DOCUMENTO DESTINADO A SUCATA, ESTADO DE CONSERVAÇÃO RUIM, ANO 1987, COR BRANCA, PLACA: QZ 3998, CHASSI: 9BWZZZ23ZHP017167")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=HYPERLINK("https://rossileiloes.com.br/lote/detalhe/1709", "106")</f>
      </c>
      <c r="B108" s="4" t="s">
        <f>=HYPERLINK("https://rossileiloes.com.br/lote/detalhe/1709", " VEÍCULO  VOLKSVAGEM KOMBI, BAIXA PERMANENTE NO DETRAN, SEM DIREITO A DOCUMENTO DESTINADO A SUCATA, ESTADO DE CONSERVAÇÃO RUIM, ANO 1987, COR: BRANCA, PLACA QZ 4058, CHASSI: 9BWZZZ23ZHP016600")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=HYPERLINK("https://rossileiloes.com.br/lote/detalhe/1708", "107")</f>
      </c>
      <c r="B109" s="4" t="s">
        <f>=HYPERLINK("https://rossileiloes.com.br/lote/detalhe/1708", " VEÍCULO  VOLKSVAGEM KOMBI, BAIXA PERMANENTE NO DETRAN, SEM DIREITO A DOCUMENTO DESTINADO A SUCATA, ESTADO DE CONSERVAÇÃO RUIM, ANO 1990, COR: BRANCA, PLACA WK 1205, CHASSI: 9BWZZZ23ZLP005023")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=HYPERLINK("https://rossileiloes.com.br/lote/detalhe/1706", "108")</f>
      </c>
      <c r="B110" s="4" t="s">
        <f>=HYPERLINK("https://rossileiloes.com.br/lote/detalhe/1706", " VEÍCULO ÔNIBUS DIESEL BAIXA PERMANENTE SEM DIREITO A DOCUMENTO, DESTINADO A RECICLAGEM MODELO MERCEDES BENZ 0365 ANO 1987, PLACA: YA 3576, CHASSI: 9BM364101HC058166")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3.200,00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=HYPERLINK("https://rossileiloes.com.br/lote/detalhe/1707", "109")</f>
      </c>
      <c r="B111" s="4" t="s">
        <f>=HYPERLINK("https://rossileiloes.com.br/lote/detalhe/1707", " ÔNIBUS ELÉTRICO BAIXA PERMANENTE SEM DIREITO A DOCUMENTO, DESTINADO A RECICLAGEM MODELO TROLEBRUS SCANIA BR116, ANO 1982, PLACA CDL 7595, CHASSI: 19100083")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=HYPERLINK("https://rossileiloes.com.br/lote/detalhe/1710", "110")</f>
      </c>
      <c r="B112" s="4" t="s">
        <f>=HYPERLINK("https://rossileiloes.com.br/lote/detalhe/1710", " ÔNIBUS ELÉTRICO BAIXA PERMANENTE SEM DIREITO A DOCUMENTO, DESTINADO A RECICLAGEM MODELO TROLEBRUS SCANIA BR116, ANO 1982, PLACA: CDL 7587, CHASSI: 19100065")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=HYPERLINK("https://rossileiloes.com.br/lote/detalhe/1712", "111")</f>
      </c>
      <c r="B113" s="4" t="s">
        <f>=HYPERLINK("https://rossileiloes.com.br/lote/detalhe/1712", " ÔNIBUS ELÉTRICO BAIXA PERMANENTE SEM DIREITO A DOCUMENTO, DESTINADO A RECICLAGEM MODELO TROLEBRUS SCANIA BR116, ANO 1982 , PLACA: CDL 7605,  CHASSI: 19100071")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=HYPERLINK("https://rossileiloes.com.br/lote/detalhe/1714", "112")</f>
      </c>
      <c r="B114" s="4" t="s">
        <f>=HYPERLINK("https://rossileiloes.com.br/lote/detalhe/1714", " ÔNIBUS ELÉTRICO BAIXA PERMANENTE SEM DIREITO A DOCUMENTO, DESTINADO A RECICLAGEM MODELO TROLEBRUS SCANIA BR116 ANO CDL 7625")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=HYPERLINK("https://rossileiloes.com.br/lote/detalhe/1715", "113")</f>
      </c>
      <c r="B115" s="4" t="s">
        <f>=HYPERLINK("https://rossileiloes.com.br/lote/detalhe/1715", " ÔNIBUS ELÉTRICO BAIXA PERMANENTE SEM DIREITO A DOCUMENTO, DESTINADO A RECICLAGEM MODELO TROLEBRUS SCANIA BR116, ANO 1982, PLACA:CDL 7626, CHASSI: 19100084")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=HYPERLINK("https://rossileiloes.com.br/lote/detalhe/1711", "114")</f>
      </c>
      <c r="B116" s="4" t="s">
        <f>=HYPERLINK("https://rossileiloes.com.br/lote/detalhe/1711", " ÔNIBUS ELÉTRICO BAIXA PERMANENTE SEM DIREITO A DOCUMENTO, DESTINADO A RECICLAGEM MODELO TROLEBRUS SCANIA BR116, ANO 1982, PLACA: CDL 7635, CHASSI: 19100076")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5.000,00</t>
        </is>
      </c>
      <c r="F1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2026-06-07T07:32:13.00Z</dcterms:created>
  <dc:creator>Tellks Tecnologia</dc:creator>
  <cp:revision>0</cp:revision>
</cp:coreProperties>
</file>