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=HYPERLINK("https://rossileiloes.com.br/lote/detalhe/276600", "001")</f>
      </c>
      <c r="B11" s="4" t="s">
        <f>=HYPERLINK("https://rossileiloes.com.br/lote/detalhe/276600", " Refrigerador Midea side by side 442 l (liga não gela sem garantia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=HYPERLINK("https://rossileiloes.com.br/lote/detalhe/277576", "002")</f>
      </c>
      <c r="B12" s="4" t="s">
        <f>=HYPERLINK("https://rossileiloes.com.br/lote/detalhe/277576",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=HYPERLINK("https://rossileiloes.com.br/lote/detalhe/276598", "003")</f>
      </c>
      <c r="B13" s="4" t="s">
        <f>=HYPERLINK("https://rossileiloes.com.br/lote/detalhe/276598",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=HYPERLINK("https://rossileiloes.com.br/lote/detalhe/276595", "004")</f>
      </c>
      <c r="B14" s="4" t="s">
        <f>=HYPERLINK("https://rossileiloes.com.br/lote/detalhe/276595",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=HYPERLINK("https://rossileiloes.com.br/lote/detalhe/276603", "005")</f>
      </c>
      <c r="B15" s="4" t="s">
        <f>=HYPERLINK("https://rossileiloes.com.br/lote/detalhe/276603",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=HYPERLINK("https://rossileiloes.com.br/lote/detalhe/276594", "006")</f>
      </c>
      <c r="B16" s="4" t="s">
        <f>=HYPERLINK("https://rossileiloes.com.br/lote/detalhe/276594",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=HYPERLINK("https://rossileiloes.com.br/lote/detalhe/276564", "007")</f>
      </c>
      <c r="B17" s="4" t="s">
        <f>=HYPERLINK("https://rossileiloes.com.br/lote/detalhe/276564",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=HYPERLINK("https://rossileiloes.com.br/lote/detalhe/276601", "008")</f>
      </c>
      <c r="B18" s="4" t="s">
        <f>=HYPERLINK("https://rossileiloes.com.br/lote/detalhe/276601", " Cervejeira Midea 96 litros( nova sem uso vidro quebrado no estado sem garantia)")</f>
      </c>
      <c r="C18" s="4" t="inlineStr">
        <is>
          <t>Vendido</t>
        </is>
      </c>
      <c r="D18" s="4" t="inlineStr">
        <is>
          <t>1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=HYPERLINK("https://rossileiloes.com.br/lote/detalhe/276568", "009")</f>
      </c>
      <c r="B19" s="4" t="s">
        <f>=HYPERLINK("https://rossileiloes.com.br/lote/detalhe/276568",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=HYPERLINK("https://rossileiloes.com.br/lote/detalhe/276565", "010")</f>
      </c>
      <c r="B20" s="4" t="s">
        <f>=HYPERLINK("https://rossileiloes.com.br/lote/detalhe/276565",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=HYPERLINK("https://rossileiloes.com.br/lote/detalhe/277577", "011")</f>
      </c>
      <c r="B21" s="4" t="s">
        <f>=HYPERLINK("https://rossileiloes.com.br/lote/detalhe/277577", "FRIGOBAR MIDEA 93 LITROS - PORTA AMASSADA/NÃO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=HYPERLINK("https://rossileiloes.com.br/lote/detalhe/277578", "012")</f>
      </c>
      <c r="B22" s="4" t="s">
        <f>=HYPERLINK("https://rossileiloes.com.br/lote/detalhe/277578", "FREEZER MIDEA 145 LITROS  - LIGA NÃO GELA - SEM GARANTIA")</f>
      </c>
      <c r="C22" s="4" t="inlineStr">
        <is>
          <t>Vendido</t>
        </is>
      </c>
      <c r="D22" s="4" t="inlineStr">
        <is>
          <t>6</t>
        </is>
      </c>
      <c r="E22" s="5" t="inlineStr">
        <is>
          <t>420,00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=HYPERLINK("https://rossileiloes.com.br/lote/detalhe/276566", "013")</f>
      </c>
      <c r="B23" s="4" t="s">
        <f>=HYPERLINK("https://rossileiloes.com.br/lote/detalhe/276566", " LIXADEIRA BOSCH PROFISSIONAL 220 VOLT -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=HYPERLINK("https://rossileiloes.com.br/lote/detalhe/276597", "014")</f>
      </c>
      <c r="B24" s="4" t="s">
        <f>=HYPERLINK("https://rossileiloes.com.br/lote/detalhe/276597",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=HYPERLINK("https://rossileiloes.com.br/lote/detalhe/277579", "015")</f>
      </c>
      <c r="B25" s="4" t="s">
        <f>=HYPERLINK("https://rossileiloes.com.br/lote/detalhe/277579", "CERVEJEIRA MIDEA 96 LITROS - VIDRO QUEBRADO - NÃO TESTADO/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520,00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=HYPERLINK("https://rossileiloes.com.br/lote/detalhe/276567", "016")</f>
      </c>
      <c r="B26" s="4" t="s">
        <f>=HYPERLINK("https://rossileiloes.com.br/lote/detalhe/276567", " LIXADEIRA BOSCH PROFISSIONAL 220 VOLT - SEM USO")</f>
      </c>
      <c r="C26" s="4" t="inlineStr">
        <is>
          <t>Vendido</t>
        </is>
      </c>
      <c r="D26" s="4" t="inlineStr">
        <is>
          <t>1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=HYPERLINK("https://rossileiloes.com.br/lote/detalhe/277580", "017")</f>
      </c>
      <c r="B27" s="4" t="s">
        <f>=HYPERLINK("https://rossileiloes.com.br/lote/detalhe/277580",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=HYPERLINK("https://rossileiloes.com.br/lote/detalhe/276569", "018")</f>
      </c>
      <c r="B28" s="4" t="s">
        <f>=HYPERLINK("https://rossileiloes.com.br/lote/detalhe/276569",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=HYPERLINK("https://rossileiloes.com.br/lote/detalhe/277581", "019")</f>
      </c>
      <c r="B29" s="4" t="s">
        <f>=HYPERLINK("https://rossileiloes.com.br/lote/detalhe/277581",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=HYPERLINK("https://rossileiloes.com.br/lote/detalhe/276605", "020")</f>
      </c>
      <c r="B30" s="4" t="s">
        <f>=HYPERLINK("https://rossileiloes.com.br/lote/detalhe/276605",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=HYPERLINK("https://rossileiloes.com.br/lote/detalhe/276570", "021")</f>
      </c>
      <c r="B31" s="4" t="s">
        <f>=HYPERLINK("https://rossileiloes.com.br/lote/detalhe/276570",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=HYPERLINK("https://rossileiloes.com.br/lote/detalhe/276599", "022")</f>
      </c>
      <c r="B32" s="4" t="s">
        <f>=HYPERLINK("https://rossileiloes.com.br/lote/detalhe/276599", " Lavadora Midea 11 kg (nova sem uso lacrado com avaria estética sem garantia)")</f>
      </c>
      <c r="C32" s="4" t="inlineStr">
        <is>
          <t>Vendido</t>
        </is>
      </c>
      <c r="D32" s="4" t="inlineStr">
        <is>
          <t>1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=HYPERLINK("https://rossileiloes.com.br/lote/detalhe/277582", "023")</f>
      </c>
      <c r="B33" s="4" t="s">
        <f>=HYPERLINK("https://rossileiloes.com.br/lote/detalhe/277582",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=HYPERLINK("https://rossileiloes.com.br/lote/detalhe/276593", "024")</f>
      </c>
      <c r="B34" s="4" t="s">
        <f>=HYPERLINK("https://rossileiloes.com.br/lote/detalhe/276593",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=HYPERLINK("https://rossileiloes.com.br/lote/detalhe/277583", "025")</f>
      </c>
      <c r="B35" s="4" t="s">
        <f>=HYPERLINK("https://rossileiloes.com.br/lote/detalhe/277583", "REFRIGERADOR MIDEA 347 LITROS - NÃO TESTADO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=HYPERLINK("https://rossileiloes.com.br/lote/detalhe/276596", "026")</f>
      </c>
      <c r="B36" s="4" t="s">
        <f>=HYPERLINK("https://rossileiloes.com.br/lote/detalhe/276596",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=HYPERLINK("https://rossileiloes.com.br/lote/detalhe/276604", "027")</f>
      </c>
      <c r="B37" s="4" t="s">
        <f>=HYPERLINK("https://rossileiloes.com.br/lote/detalhe/276604",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=HYPERLINK("https://rossileiloes.com.br/lote/detalhe/277827", "028")</f>
      </c>
      <c r="B38" s="4" t="s">
        <f>=HYPERLINK("https://rossileiloes.com.br/lote/detalhe/277827", "LOTE COM ( 01 FREEZER MIDEA 295 LITROS, 01 AIRFRYER E 01 PANELA DE PRESSÃO ) NÃO TESTADOS SEM GARANTIA/ NO ESTADO")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=HYPERLINK("https://rossileiloes.com.br/lote/detalhe/276610", "029")</f>
      </c>
      <c r="B39" s="4" t="s">
        <f>=HYPERLINK("https://rossileiloes.com.br/lote/detalhe/276610",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=HYPERLINK("https://rossileiloes.com.br/lote/detalhe/276611", "032")</f>
      </c>
      <c r="B40" s="4" t="s">
        <f>=HYPERLINK("https://rossileiloes.com.br/lote/detalhe/276611", "02 UN. VIDROS DE MÁQUINA AGRÍCOLA SEM IDENTIFICAÇÃO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=HYPERLINK("https://rossileiloes.com.br/lote/detalhe/276577", "034")</f>
      </c>
      <c r="B41" s="4" t="s">
        <f>=HYPERLINK("https://rossileiloes.com.br/lote/detalhe/276577", " COIFA 60CM - ( NOVA SEM USO)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=HYPERLINK("https://rossileiloes.com.br/lote/detalhe/276573", "035")</f>
      </c>
      <c r="B42" s="4" t="s">
        <f>=HYPERLINK("https://rossileiloes.com.br/lote/detalhe/276573", " COIFA 60CM - ( NOVA SEM USO) - 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=HYPERLINK("https://rossileiloes.com.br/lote/detalhe/276575", "036")</f>
      </c>
      <c r="B43" s="4" t="s">
        <f>=HYPERLINK("https://rossileiloes.com.br/lote/detalhe/276575", " COIFA 60CM - ( NOVA SEM USO) -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=HYPERLINK("https://rossileiloes.com.br/lote/detalhe/276578", "037")</f>
      </c>
      <c r="B44" s="4" t="s">
        <f>=HYPERLINK("https://rossileiloes.com.br/lote/detalhe/276578", " COIFA 60CM - ( NOVA SEM USO) -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=HYPERLINK("https://rossileiloes.com.br/lote/detalhe/276576", "038")</f>
      </c>
      <c r="B45" s="4" t="s">
        <f>=HYPERLINK("https://rossileiloes.com.br/lote/detalhe/276576",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=HYPERLINK("https://rossileiloes.com.br/lote/detalhe/276571", "039")</f>
      </c>
      <c r="B46" s="4" t="s">
        <f>=HYPERLINK("https://rossileiloes.com.br/lote/detalhe/276571", " COIFA 60CM - ( NOVA SEM USO) -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=HYPERLINK("https://rossileiloes.com.br/lote/detalhe/276609", "040")</f>
      </c>
      <c r="B47" s="4" t="s">
        <f>=HYPERLINK("https://rossileiloes.com.br/lote/detalhe/276609", " LAVA E SECA MIDEA BRANCA 11 KG - NÃO TESTADO/SEM GARANTIA")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780,00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=HYPERLINK("https://rossileiloes.com.br/lote/detalhe/276608", "041")</f>
      </c>
      <c r="B48" s="4" t="s">
        <f>=HYPERLINK("https://rossileiloes.com.br/lote/detalhe/276608", " LAVA E SECA MIDEA BRANCA 11 KG - NÃO TESTADO/SEM GARANTIA")</f>
      </c>
      <c r="C48" s="4" t="inlineStr">
        <is>
          <t>Vendido</t>
        </is>
      </c>
      <c r="D48" s="4" t="inlineStr">
        <is>
          <t>2</t>
        </is>
      </c>
      <c r="E48" s="5" t="inlineStr">
        <is>
          <t>730,00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=HYPERLINK("https://rossileiloes.com.br/lote/detalhe/276572", "042")</f>
      </c>
      <c r="B49" s="4" t="s">
        <f>=HYPERLINK("https://rossileiloes.com.br/lote/detalhe/276572",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=HYPERLINK("https://rossileiloes.com.br/lote/detalhe/276574", "043")</f>
      </c>
      <c r="B50" s="4" t="s">
        <f>=HYPERLINK("https://rossileiloes.com.br/lote/detalhe/276574",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=HYPERLINK("https://rossileiloes.com.br/lote/detalhe/276606", "046")</f>
      </c>
      <c r="B51" s="4" t="s">
        <f>=HYPERLINK("https://rossileiloes.com.br/lote/detalhe/276606", " LAVADORA MIDEA 13 KG - AMASSADA/QUEBRADA/SEM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=HYPERLINK("https://rossileiloes.com.br/lote/detalhe/276583", "050")</f>
      </c>
      <c r="B52" s="4" t="s">
        <f>=HYPERLINK("https://rossileiloes.com.br/lote/detalhe/276583", " APROX. 54 ITENS PARA CARRETA")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=HYPERLINK("https://rossileiloes.com.br/lote/detalhe/276581", "051")</f>
      </c>
      <c r="B53" s="4" t="s">
        <f>=HYPERLINK("https://rossileiloes.com.br/lote/detalhe/276581", " APROX. 51 PACOTES DE PEPITE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=HYPERLINK("https://rossileiloes.com.br/lote/detalhe/276580", "052")</f>
      </c>
      <c r="B54" s="4" t="s">
        <f>=HYPERLINK("https://rossileiloes.com.br/lote/detalhe/276580", " APROX. 21 PEÇAS PARA BETONEIRA")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=HYPERLINK("https://rossileiloes.com.br/lote/detalhe/276579", "053")</f>
      </c>
      <c r="B55" s="4" t="s">
        <f>=HYPERLINK("https://rossileiloes.com.br/lote/detalhe/276579", "[ VÍDEO ] DIVERSAS PEÇAS PARA MOTOBOMBA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=HYPERLINK("https://rossileiloes.com.br/lote/detalhe/276582", "054")</f>
      </c>
      <c r="B56" s="4" t="s">
        <f>=HYPERLINK("https://rossileiloes.com.br/lote/detalhe/276582", " APROX. 120 PEÇAS PARA DOMO")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=HYPERLINK("https://rossileiloes.com.br/lote/detalhe/276612", "056")</f>
      </c>
      <c r="B57" s="4" t="s">
        <f>=HYPERLINK("https://rossileiloes.com.br/lote/detalhe/276612",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490,00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=HYPERLINK("https://rossileiloes.com.br/lote/detalhe/276613", "057")</f>
      </c>
      <c r="B58" s="4" t="s">
        <f>=HYPERLINK("https://rossileiloes.com.br/lote/detalhe/276613", "LAVADORA MIDEA 13KG - NÃO TESTADO/SEM GARANTIA")</f>
      </c>
      <c r="C58" s="4" t="inlineStr">
        <is>
          <t>Vendido</t>
        </is>
      </c>
      <c r="D58" s="4" t="inlineStr">
        <is>
          <t>1</t>
        </is>
      </c>
      <c r="E58" s="5" t="inlineStr">
        <is>
          <t>490,00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=HYPERLINK("https://rossileiloes.com.br/lote/detalhe/276584", "058")</f>
      </c>
      <c r="B59" s="4" t="s">
        <f>=HYPERLINK("https://rossileiloes.com.br/lote/detalhe/276584", "14 ITENS - FERRAMENTAS DIVERSAS SEM USO ( RECUPARADAS DE INCÊNDIO/NO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=HYPERLINK("https://rossileiloes.com.br/lote/detalhe/276614", "059")</f>
      </c>
      <c r="B60" s="4" t="s">
        <f>=HYPERLINK("https://rossileiloes.com.br/lote/detalhe/276614",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=HYPERLINK("https://rossileiloes.com.br/lote/detalhe/276586", "060")</f>
      </c>
      <c r="B61" s="4" t="s">
        <f>=HYPERLINK("https://rossileiloes.com.br/lote/detalhe/276586", " 02 MOTORES (SINISTRO DE INCENDIO/SUCATA)")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=HYPERLINK("https://rossileiloes.com.br/lote/detalhe/276590", "061")</f>
      </c>
      <c r="B62" s="4" t="s">
        <f>=HYPERLINK("https://rossileiloes.com.br/lote/detalhe/276590", " 03 MESAS DE VIDRO (NOVAS NA CAIXA)")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=HYPERLINK("https://rossileiloes.com.br/lote/detalhe/276589", "062")</f>
      </c>
      <c r="B63" s="4" t="s">
        <f>=HYPERLINK("https://rossileiloes.com.br/lote/detalhe/276589", " LOTES COM PEÇAS DIRVERSAS")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=HYPERLINK("https://rossileiloes.com.br/lote/detalhe/276615", "063")</f>
      </c>
      <c r="B64" s="4" t="s">
        <f>=HYPERLINK("https://rossileiloes.com.br/lote/detalhe/276615", "LAVADORA MIDEA 13KG - NÃO TESTADO/SEM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=HYPERLINK("https://rossileiloes.com.br/lote/detalhe/276587", "067")</f>
      </c>
      <c r="B65" s="4" t="s">
        <f>=HYPERLINK("https://rossileiloes.com.br/lote/detalhe/276587", " ASPIRADOR DE PÓ MIDEA AZUL- SEM USO/NÃO TESTADO 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=HYPERLINK("https://rossileiloes.com.br/lote/detalhe/276616", "068")</f>
      </c>
      <c r="B66" s="4" t="s">
        <f>=HYPERLINK("https://rossileiloes.com.br/lote/detalhe/276616", "LAVADORA MIDEA 13KG - NÃO TESTADO/SEM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=HYPERLINK("https://rossileiloes.com.br/lote/detalhe/276617", "069")</f>
      </c>
      <c r="B67" s="4" t="s">
        <f>=HYPERLINK("https://rossileiloes.com.br/lote/detalhe/276617",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=HYPERLINK("https://rossileiloes.com.br/lote/detalhe/276585", "070")</f>
      </c>
      <c r="B68" s="4" t="s">
        <f>=HYPERLINK("https://rossileiloes.com.br/lote/detalhe/276585",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=HYPERLINK("https://rossileiloes.com.br/lote/detalhe/276588", "071")</f>
      </c>
      <c r="B69" s="4" t="s">
        <f>=HYPERLINK("https://rossileiloes.com.br/lote/detalhe/276588",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=HYPERLINK("https://rossileiloes.com.br/lote/detalhe/276618", "072")</f>
      </c>
      <c r="B70" s="4" t="s">
        <f>=HYPERLINK("https://rossileiloes.com.br/lote/detalhe/276618",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=HYPERLINK("https://rossileiloes.com.br/lote/detalhe/276591", "073")</f>
      </c>
      <c r="B71" s="4" t="s">
        <f>=HYPERLINK("https://rossileiloes.com.br/lote/detalhe/276591",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720,00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=HYPERLINK("https://rossileiloes.com.br/lote/detalhe/276619", "074")</f>
      </c>
      <c r="B72" s="4" t="s">
        <f>=HYPERLINK("https://rossileiloes.com.br/lote/detalhe/276619",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=HYPERLINK("https://rossileiloes.com.br/lote/detalhe/276592", "075")</f>
      </c>
      <c r="B73" s="4" t="s">
        <f>=HYPERLINK("https://rossileiloes.com.br/lote/detalhe/276592",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=HYPERLINK("https://rossileiloes.com.br/lote/detalhe/276620", "076")</f>
      </c>
      <c r="B74" s="4" t="s">
        <f>=HYPERLINK("https://rossileiloes.com.br/lote/detalhe/276620", "REFRIGERADOR MIDEA SIDE BY SIDE 528 LITROS - AVARIADO - SEM GARANTIA")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1.010,00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=HYPERLINK("https://rossileiloes.com.br/lote/detalhe/276621", "077")</f>
      </c>
      <c r="B75" s="4" t="s">
        <f>=HYPERLINK("https://rossileiloes.com.br/lote/detalhe/276621", "CONDENSADOR MIDEA  56.000 BTU´S /  SEM USO/SEM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=HYPERLINK("https://rossileiloes.com.br/lote/detalhe/276622", "079")</f>
      </c>
      <c r="B76" s="4" t="s">
        <f>=HYPERLINK("https://rossileiloes.com.br/lote/detalhe/276622", "LAVADORA MIDEA 13KG - NÃO TESTADO/SEM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=HYPERLINK("https://rossileiloes.com.br/lote/detalhe/276559", "1023")</f>
      </c>
      <c r="B77" s="4" t="s">
        <f>=HYPERLINK("https://rossileiloes.com.br/lote/detalhe/276559", " Caixa 12 unidades - Vinho Peninsula Single Vineyard Syrah  2021")</f>
      </c>
      <c r="C77" s="4" t="inlineStr">
        <is>
          <t>Vendido</t>
        </is>
      </c>
      <c r="D77" s="4" t="inlineStr">
        <is>
          <t>1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=HYPERLINK("https://rossileiloes.com.br/lote/detalhe/276558", "1024")</f>
      </c>
      <c r="B78" s="4" t="s">
        <f>=HYPERLINK("https://rossileiloes.com.br/lote/detalhe/276558",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=HYPERLINK("https://rossileiloes.com.br/lote/detalhe/276560", "1027")</f>
      </c>
      <c r="B79" s="4" t="s">
        <f>=HYPERLINK("https://rossileiloes.com.br/lote/detalhe/276560",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=HYPERLINK("https://rossileiloes.com.br/lote/detalhe/276561", "1030")</f>
      </c>
      <c r="B80" s="4" t="s">
        <f>=HYPERLINK("https://rossileiloes.com.br/lote/detalhe/276561", "Caixa 12 unidades -  Vinho Peninsula Single Vineyard Syrah 2021")</f>
      </c>
      <c r="C80" s="4" t="inlineStr">
        <is>
          <t>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=HYPERLINK("https://rossileiloes.com.br/lote/detalhe/276556", "1043")</f>
      </c>
      <c r="B81" s="4" t="s">
        <f>=HYPERLINK("https://rossileiloes.com.br/lote/detalhe/276556",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=HYPERLINK("https://rossileiloes.com.br/lote/detalhe/276554", "1044")</f>
      </c>
      <c r="B82" s="4" t="s">
        <f>=HYPERLINK("https://rossileiloes.com.br/lote/detalhe/276554",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=HYPERLINK("https://rossileiloes.com.br/lote/detalhe/276557", "1048")</f>
      </c>
      <c r="B83" s="4" t="s">
        <f>=HYPERLINK("https://rossileiloes.com.br/lote/detalhe/276557",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=HYPERLINK("https://rossileiloes.com.br/lote/detalhe/276555", "1049")</f>
      </c>
      <c r="B84" s="4" t="s">
        <f>=HYPERLINK("https://rossileiloes.com.br/lote/detalhe/276555",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=HYPERLINK("https://rossileiloes.com.br/lote/detalhe/276562", "1051")</f>
      </c>
      <c r="B85" s="4" t="s">
        <f>=HYPERLINK("https://rossileiloes.com.br/lote/detalhe/276562",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=HYPERLINK("https://rossileiloes.com.br/lote/detalhe/276563", "1054")</f>
      </c>
      <c r="B86" s="4" t="s">
        <f>=HYPERLINK("https://rossileiloes.com.br/lote/detalhe/276563",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=HYPERLINK("https://rossileiloes.com.br/lote/detalhe/278389", "1055")</f>
      </c>
      <c r="B87" s="4" t="s">
        <f>=HYPERLINK("https://rossileiloes.com.br/lote/detalhe/278389",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=HYPERLINK("https://rossileiloes.com.br/lote/detalhe/278388", "1056")</f>
      </c>
      <c r="B88" s="4" t="s">
        <f>=HYPERLINK("https://rossileiloes.com.br/lote/detalhe/278388",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=HYPERLINK("https://rossileiloes.com.br/lote/detalhe/278390", "1057")</f>
      </c>
      <c r="B89" s="4" t="s">
        <f>=HYPERLINK("https://rossileiloes.com.br/lote/detalhe/278390",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=HYPERLINK("https://rossileiloes.com.br/lote/detalhe/278391", "1058")</f>
      </c>
      <c r="B90" s="4" t="s">
        <f>=HYPERLINK("https://rossileiloes.com.br/lote/detalhe/278391", "Caixa 12 unidades - 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=HYPERLINK("https://rossileiloes.com.br/lote/detalhe/278386", "1059")</f>
      </c>
      <c r="B91" s="4" t="s">
        <f>=HYPERLINK("https://rossileiloes.com.br/lote/detalhe/278386", "Caixa 12 unidades - 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=HYPERLINK("https://rossileiloes.com.br/lote/detalhe/278384", "1060")</f>
      </c>
      <c r="B92" s="4" t="s">
        <f>=HYPERLINK("https://rossileiloes.com.br/lote/detalhe/278384", "Caixa 12 unidades - 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=HYPERLINK("https://rossileiloes.com.br/lote/detalhe/278387", "1061")</f>
      </c>
      <c r="B93" s="4" t="s">
        <f>=HYPERLINK("https://rossileiloes.com.br/lote/detalhe/278387",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=HYPERLINK("https://rossileiloes.com.br/lote/detalhe/278385", "1062")</f>
      </c>
      <c r="B94" s="4" t="s">
        <f>=HYPERLINK("https://rossileiloes.com.br/lote/detalhe/278385",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=HYPERLINK("https://rossileiloes.com.br/lote/detalhe/278392", "1063")</f>
      </c>
      <c r="B95" s="4" t="s">
        <f>=HYPERLINK("https://rossileiloes.com.br/lote/detalhe/278392",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=HYPERLINK("https://rossileiloes.com.br/lote/detalhe/278393", "1064")</f>
      </c>
      <c r="B96" s="4" t="s">
        <f>=HYPERLINK("https://rossileiloes.com.br/lote/detalhe/278393",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2026-06-27T22:13:04.00Z</dcterms:created>
  <dc:creator>Tellks Tecnologia</dc:creator>
  <cp:revision>0</cp:revision>
</cp:coreProperties>
</file>