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=HYPERLINK("https://rossileiloes.com.br/lote/detalhe/295763", "000")</f>
      </c>
      <c r="B11" s="4" t="s">
        <f>=HYPERLINK("https://rossileiloes.com.br/lote/detalhe/295763",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=HYPERLINK("https://rossileiloes.com.br/lote/detalhe/295719", "002")</f>
      </c>
      <c r="B12" s="4" t="s">
        <f>=HYPERLINK("https://rossileiloes.com.br/lote/detalhe/295719",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=HYPERLINK("https://rossileiloes.com.br/lote/detalhe/295693", "003")</f>
      </c>
      <c r="B13" s="4" t="s">
        <f>=HYPERLINK("https://rossileiloes.com.br/lote/detalhe/295693",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=HYPERLINK("https://rossileiloes.com.br/lote/detalhe/295694", "004")</f>
      </c>
      <c r="B14" s="4" t="s">
        <f>=HYPERLINK("https://rossileiloes.com.br/lote/detalhe/295694",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=HYPERLINK("https://rossileiloes.com.br/lote/detalhe/295800", "005")</f>
      </c>
      <c r="B15" s="4" t="s">
        <f>=HYPERLINK("https://rossileiloes.com.br/lote/detalhe/295800", "{VENDA POR KILO} APROX. 7 TON.  DE VÁLVULAS DE FERRO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=HYPERLINK("https://rossileiloes.com.br/lote/detalhe/295707", "006")</f>
      </c>
      <c r="B16" s="4" t="s">
        <f>=HYPERLINK("https://rossileiloes.com.br/lote/detalhe/295707",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=HYPERLINK("https://rossileiloes.com.br/lote/detalhe/295731", "007")</f>
      </c>
      <c r="B17" s="4" t="s">
        <f>=HYPERLINK("https://rossileiloes.com.br/lote/detalhe/295731",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=HYPERLINK("https://rossileiloes.com.br/lote/detalhe/295708", "008")</f>
      </c>
      <c r="B18" s="4" t="s">
        <f>=HYPERLINK("https://rossileiloes.com.br/lote/detalhe/295708",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=HYPERLINK("https://rossileiloes.com.br/lote/detalhe/295718", "009")</f>
      </c>
      <c r="B19" s="4" t="s">
        <f>=HYPERLINK("https://rossileiloes.com.br/lote/detalhe/295718",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=HYPERLINK("https://rossileiloes.com.br/lote/detalhe/295695", "010")</f>
      </c>
      <c r="B20" s="4" t="s">
        <f>=HYPERLINK("https://rossileiloes.com.br/lote/detalhe/295695",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=HYPERLINK("https://rossileiloes.com.br/lote/detalhe/295764", "011")</f>
      </c>
      <c r="B21" s="4" t="s">
        <f>=HYPERLINK("https://rossileiloes.com.br/lote/detalhe/295764",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=HYPERLINK("https://rossileiloes.com.br/lote/detalhe/295720", "012")</f>
      </c>
      <c r="B22" s="4" t="s">
        <f>=HYPERLINK("https://rossileiloes.com.br/lote/detalhe/295720",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=HYPERLINK("https://rossileiloes.com.br/lote/detalhe/295761", "013")</f>
      </c>
      <c r="B23" s="4" t="s">
        <f>=HYPERLINK("https://rossileiloes.com.br/lote/detalhe/295761",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=HYPERLINK("https://rossileiloes.com.br/lote/detalhe/295765", "014")</f>
      </c>
      <c r="B24" s="4" t="s">
        <f>=HYPERLINK("https://rossileiloes.com.br/lote/detalhe/295765",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=HYPERLINK("https://rossileiloes.com.br/lote/detalhe/295788", "015")</f>
      </c>
      <c r="B25" s="4" t="s">
        <f>=HYPERLINK("https://rossileiloes.com.br/lote/detalhe/295788",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=HYPERLINK("https://rossileiloes.com.br/lote/detalhe/295709", "016")</f>
      </c>
      <c r="B26" s="4" t="s">
        <f>=HYPERLINK("https://rossileiloes.com.br/lote/detalhe/295709",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=HYPERLINK("https://rossileiloes.com.br/lote/detalhe/295710", "017")</f>
      </c>
      <c r="B27" s="4" t="s">
        <f>=HYPERLINK("https://rossileiloes.com.br/lote/detalhe/295710",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=HYPERLINK("https://rossileiloes.com.br/lote/detalhe/295711", "018")</f>
      </c>
      <c r="B28" s="4" t="s">
        <f>=HYPERLINK("https://rossileiloes.com.br/lote/detalhe/295711",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=HYPERLINK("https://rossileiloes.com.br/lote/detalhe/295712", "019")</f>
      </c>
      <c r="B29" s="4" t="s">
        <f>=HYPERLINK("https://rossileiloes.com.br/lote/detalhe/295712",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=HYPERLINK("https://rossileiloes.com.br/lote/detalhe/295713", "020")</f>
      </c>
      <c r="B30" s="4" t="s">
        <f>=HYPERLINK("https://rossileiloes.com.br/lote/detalhe/295713",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=HYPERLINK("https://rossileiloes.com.br/lote/detalhe/295801", "021")</f>
      </c>
      <c r="B31" s="4" t="s">
        <f>=HYPERLINK("https://rossileiloes.com.br/lote/detalhe/295801",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=HYPERLINK("https://rossileiloes.com.br/lote/detalhe/295729", "022")</f>
      </c>
      <c r="B32" s="4" t="s">
        <f>=HYPERLINK("https://rossileiloes.com.br/lote/detalhe/295729",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=HYPERLINK("https://rossileiloes.com.br/lote/detalhe/295663", "023")</f>
      </c>
      <c r="B33" s="4" t="s">
        <f>=HYPERLINK("https://rossileiloes.com.br/lote/detalhe/295663",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=HYPERLINK("https://rossileiloes.com.br/lote/detalhe/295802", "024")</f>
      </c>
      <c r="B34" s="4" t="s">
        <f>=HYPERLINK("https://rossileiloes.com.br/lote/detalhe/295802",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=HYPERLINK("https://rossileiloes.com.br/lote/detalhe/295789", "025")</f>
      </c>
      <c r="B35" s="4" t="s">
        <f>=HYPERLINK("https://rossileiloes.com.br/lote/detalhe/295789",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=HYPERLINK("https://rossileiloes.com.br/lote/detalhe/295721", "026")</f>
      </c>
      <c r="B36" s="4" t="s">
        <f>=HYPERLINK("https://rossileiloes.com.br/lote/detalhe/295721",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=HYPERLINK("https://rossileiloes.com.br/lote/detalhe/295766", "027")</f>
      </c>
      <c r="B37" s="4" t="s">
        <f>=HYPERLINK("https://rossileiloes.com.br/lote/detalhe/295766",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=HYPERLINK("https://rossileiloes.com.br/lote/detalhe/295767", "028")</f>
      </c>
      <c r="B38" s="4" t="s">
        <f>=HYPERLINK("https://rossileiloes.com.br/lote/detalhe/295767",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=HYPERLINK("https://rossileiloes.com.br/lote/detalhe/295768", "029")</f>
      </c>
      <c r="B39" s="4" t="s">
        <f>=HYPERLINK("https://rossileiloes.com.br/lote/detalhe/295768",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=HYPERLINK("https://rossileiloes.com.br/lote/detalhe/295769", "030")</f>
      </c>
      <c r="B40" s="4" t="s">
        <f>=HYPERLINK("https://rossileiloes.com.br/lote/detalhe/295769",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=HYPERLINK("https://rossileiloes.com.br/lote/detalhe/295770", "031")</f>
      </c>
      <c r="B41" s="4" t="s">
        <f>=HYPERLINK("https://rossileiloes.com.br/lote/detalhe/295770", "01 UN. - MAQUINA DE CORTAR PISO A GASOLINA")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=HYPERLINK("https://rossileiloes.com.br/lote/detalhe/295771", "032")</f>
      </c>
      <c r="B42" s="4" t="s">
        <f>=HYPERLINK("https://rossileiloes.com.br/lote/detalhe/295771",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=HYPERLINK("https://rossileiloes.com.br/lote/detalhe/295776", "033")</f>
      </c>
      <c r="B43" s="4" t="s">
        <f>=HYPERLINK("https://rossileiloes.com.br/lote/detalhe/295776",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=HYPERLINK("https://rossileiloes.com.br/lote/detalhe/295803", "034")</f>
      </c>
      <c r="B44" s="4" t="s">
        <f>=HYPERLINK("https://rossileiloes.com.br/lote/detalhe/295803",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=HYPERLINK("https://rossileiloes.com.br/lote/detalhe/295804", "035")</f>
      </c>
      <c r="B45" s="4" t="s">
        <f>=HYPERLINK("https://rossileiloes.com.br/lote/detalhe/295804",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=HYPERLINK("https://rossileiloes.com.br/lote/detalhe/295775", "036")</f>
      </c>
      <c r="B46" s="4" t="s">
        <f>=HYPERLINK("https://rossileiloes.com.br/lote/detalhe/295775",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=HYPERLINK("https://rossileiloes.com.br/lote/detalhe/295805", "037")</f>
      </c>
      <c r="B47" s="4" t="s">
        <f>=HYPERLINK("https://rossileiloes.com.br/lote/detalhe/295805", "01 UN. REFRIGERAÇÃO MARCA SABROE COM MATOR WEG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=HYPERLINK("https://rossileiloes.com.br/lote/detalhe/295692", "038")</f>
      </c>
      <c r="B48" s="4" t="s">
        <f>=HYPERLINK("https://rossileiloes.com.br/lote/detalhe/295692",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=HYPERLINK("https://rossileiloes.com.br/lote/detalhe/295772", "039")</f>
      </c>
      <c r="B49" s="4" t="s">
        <f>=HYPERLINK("https://rossileiloes.com.br/lote/detalhe/295772",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=HYPERLINK("https://rossileiloes.com.br/lote/detalhe/295790", "040")</f>
      </c>
      <c r="B50" s="4" t="s">
        <f>=HYPERLINK("https://rossileiloes.com.br/lote/detalhe/295790",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=HYPERLINK("https://rossileiloes.com.br/lote/detalhe/295774", "041")</f>
      </c>
      <c r="B51" s="4" t="s">
        <f>=HYPERLINK("https://rossileiloes.com.br/lote/detalhe/295774",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=HYPERLINK("https://rossileiloes.com.br/lote/detalhe/295773", "042")</f>
      </c>
      <c r="B52" s="4" t="s">
        <f>=HYPERLINK("https://rossileiloes.com.br/lote/detalhe/295773",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=HYPERLINK("https://rossileiloes.com.br/lote/detalhe/295777", "043")</f>
      </c>
      <c r="B53" s="4" t="s">
        <f>=HYPERLINK("https://rossileiloes.com.br/lote/detalhe/295777",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=HYPERLINK("https://rossileiloes.com.br/lote/detalhe/295778", "044")</f>
      </c>
      <c r="B54" s="4" t="s">
        <f>=HYPERLINK("https://rossileiloes.com.br/lote/detalhe/295778", "MOINHO FACA SEIBT")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=HYPERLINK("https://rossileiloes.com.br/lote/detalhe/295779", "045")</f>
      </c>
      <c r="B55" s="4" t="s">
        <f>=HYPERLINK("https://rossileiloes.com.br/lote/detalhe/295779",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=HYPERLINK("https://rossileiloes.com.br/lote/detalhe/295780", "046")</f>
      </c>
      <c r="B56" s="4" t="s">
        <f>=HYPERLINK("https://rossileiloes.com.br/lote/detalhe/295780",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=HYPERLINK("https://rossileiloes.com.br/lote/detalhe/295781", "047")</f>
      </c>
      <c r="B57" s="4" t="s">
        <f>=HYPERLINK("https://rossileiloes.com.br/lote/detalhe/295781",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=HYPERLINK("https://rossileiloes.com.br/lote/detalhe/295782", "048")</f>
      </c>
      <c r="B58" s="4" t="s">
        <f>=HYPERLINK("https://rossileiloes.com.br/lote/detalhe/295782",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=HYPERLINK("https://rossileiloes.com.br/lote/detalhe/295783", "049")</f>
      </c>
      <c r="B59" s="4" t="s">
        <f>=HYPERLINK("https://rossileiloes.com.br/lote/detalhe/295783",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=HYPERLINK("https://rossileiloes.com.br/lote/detalhe/295784", "050")</f>
      </c>
      <c r="B60" s="4" t="s">
        <f>=HYPERLINK("https://rossileiloes.com.br/lote/detalhe/295784",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=HYPERLINK("https://rossileiloes.com.br/lote/detalhe/295785", "051")</f>
      </c>
      <c r="B61" s="4" t="s">
        <f>=HYPERLINK("https://rossileiloes.com.br/lote/detalhe/295785",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=HYPERLINK("https://rossileiloes.com.br/lote/detalhe/295786", "052")</f>
      </c>
      <c r="B62" s="4" t="s">
        <f>=HYPERLINK("https://rossileiloes.com.br/lote/detalhe/295786",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=HYPERLINK("https://rossileiloes.com.br/lote/detalhe/295787", "053")</f>
      </c>
      <c r="B63" s="4" t="s">
        <f>=HYPERLINK("https://rossileiloes.com.br/lote/detalhe/295787",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=HYPERLINK("https://rossileiloes.com.br/lote/detalhe/295791", "054")</f>
      </c>
      <c r="B64" s="4" t="s">
        <f>=HYPERLINK("https://rossileiloes.com.br/lote/detalhe/295791",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=HYPERLINK("https://rossileiloes.com.br/lote/detalhe/295792", "055")</f>
      </c>
      <c r="B65" s="4" t="s">
        <f>=HYPERLINK("https://rossileiloes.com.br/lote/detalhe/295792",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=HYPERLINK("https://rossileiloes.com.br/lote/detalhe/295806", "056")</f>
      </c>
      <c r="B66" s="4" t="s">
        <f>=HYPERLINK("https://rossileiloes.com.br/lote/detalhe/295806", "12 UN. MOTORES DIVERSOS SENDO; ( 02 pcs de 5cv c 1700 rpm / 05 pcs 4cv c 1.100 rpm / 01pc 4cv c 1.700 rpm / 02pcs 6cv. c 1.100 rpm  / 01pc 20cv c 1.700 rpm)")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=HYPERLINK("https://rossileiloes.com.br/lote/detalhe/295689", "058")</f>
      </c>
      <c r="B67" s="4" t="s">
        <f>=HYPERLINK("https://rossileiloes.com.br/lote/detalhe/295689",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=HYPERLINK("https://rossileiloes.com.br/lote/detalhe/295793", "059")</f>
      </c>
      <c r="B68" s="4" t="s">
        <f>=HYPERLINK("https://rossileiloes.com.br/lote/detalhe/295793",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=HYPERLINK("https://rossileiloes.com.br/lote/detalhe/295794", "060")</f>
      </c>
      <c r="B69" s="4" t="s">
        <f>=HYPERLINK("https://rossileiloes.com.br/lote/detalhe/295794",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=HYPERLINK("https://rossileiloes.com.br/lote/detalhe/295795", "061")</f>
      </c>
      <c r="B70" s="4" t="s">
        <f>=HYPERLINK("https://rossileiloes.com.br/lote/detalhe/295795",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=HYPERLINK("https://rossileiloes.com.br/lote/detalhe/295796", "062")</f>
      </c>
      <c r="B71" s="4" t="s">
        <f>=HYPERLINK("https://rossileiloes.com.br/lote/detalhe/295796",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=HYPERLINK("https://rossileiloes.com.br/lote/detalhe/295797", "064")</f>
      </c>
      <c r="B72" s="4" t="s">
        <f>=HYPERLINK("https://rossileiloes.com.br/lote/detalhe/295797",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=HYPERLINK("https://rossileiloes.com.br/lote/detalhe/295799", "065")</f>
      </c>
      <c r="B73" s="4" t="s">
        <f>=HYPERLINK("https://rossileiloes.com.br/lote/detalhe/295799", "TORTORNO DE BANCADA JOINVILLE SA.NO DE BANCADA JOINVILLE SA.")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=HYPERLINK("https://rossileiloes.com.br/lote/detalhe/295691", "068")</f>
      </c>
      <c r="B74" s="4" t="s">
        <f>=HYPERLINK("https://rossileiloes.com.br/lote/detalhe/295691", " Tamboriador")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=HYPERLINK("https://rossileiloes.com.br/lote/detalhe/295690", "070")</f>
      </c>
      <c r="B75" s="4" t="s">
        <f>=HYPERLINK("https://rossileiloes.com.br/lote/detalhe/295690", " Batedeira com tacho inox, perfecta curitiba")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=HYPERLINK("https://rossileiloes.com.br/lote/detalhe/295657", "107")</f>
      </c>
      <c r="B76" s="4" t="s">
        <f>=HYPERLINK("https://rossileiloes.com.br/lote/detalhe/295657", " MÁQUINA P/ TINGIMENTO EM AÇO INOX, DIM. 1,5X0,9X0,8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=HYPERLINK("https://rossileiloes.com.br/lote/detalhe/295666", "108")</f>
      </c>
      <c r="B77" s="4" t="s">
        <f>=HYPERLINK("https://rossileiloes.com.br/lote/detalhe/295666", " TAMBOREADOR EM AÇO CARBONO, DIÂM. 0,8 E COMP.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=HYPERLINK("https://rossileiloes.com.br/lote/detalhe/295661", "111")</f>
      </c>
      <c r="B78" s="4" t="s">
        <f>=HYPERLINK("https://rossileiloes.com.br/lote/detalhe/295661", " TANQUE RETANGULAR EM AÇO INOX, CAP. 3000 L, DIM. 3,65X1,8X0,6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=HYPERLINK("https://rossileiloes.com.br/lote/detalhe/295659", "112")</f>
      </c>
      <c r="B79" s="4" t="s">
        <f>=HYPERLINK("https://rossileiloes.com.br/lote/detalhe/295659", " 2 CONTAINERS EM AÇO INOX. CAP. 1000 L, DIM. 1X1,15X0,85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=HYPERLINK("https://rossileiloes.com.br/lote/detalhe/295668", "119")</f>
      </c>
      <c r="B80" s="4" t="s">
        <f>=HYPERLINK("https://rossileiloes.com.br/lote/detalhe/295668", " EXTRUSORA PUGLIESE TIPO: A20, ANO: 1973")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=HYPERLINK("https://rossileiloes.com.br/lote/detalhe/295798", "120")</f>
      </c>
      <c r="B81" s="4" t="s">
        <f>=HYPERLINK("https://rossileiloes.com.br/lote/detalhe/295798", " DOBRADEIRA; COMP. 2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=HYPERLINK("https://rossileiloes.com.br/lote/detalhe/295667", "124")</f>
      </c>
      <c r="B82" s="4" t="s">
        <f>=HYPERLINK("https://rossileiloes.com.br/lote/detalhe/295667",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=HYPERLINK("https://rossileiloes.com.br/lote/detalhe/295658", "126")</f>
      </c>
      <c r="B83" s="4" t="s">
        <f>=HYPERLINK("https://rossileiloes.com.br/lote/detalhe/295658",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=HYPERLINK("https://rossileiloes.com.br/lote/detalhe/295675", "141")</f>
      </c>
      <c r="B84" s="4" t="s">
        <f>=HYPERLINK("https://rossileiloes.com.br/lote/detalhe/295675", " PRENSA P/ CALÇADOS")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3.100,00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=HYPERLINK("https://rossileiloes.com.br/lote/detalhe/295674", "142")</f>
      </c>
      <c r="B85" s="4" t="s">
        <f>=HYPERLINK("https://rossileiloes.com.br/lote/detalhe/295674", " TORNO AUTOMÁTICO CVA Nº8")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=HYPERLINK("https://rossileiloes.com.br/lote/detalhe/295660", "144")</f>
      </c>
      <c r="B86" s="4" t="s">
        <f>=HYPERLINK("https://rossileiloes.com.br/lote/detalhe/295660", " 1 MOTOVIBRADOR FRIEDRICH, POT. 4 KW E 1 MOTOVIBRADOR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=HYPERLINK("https://rossileiloes.com.br/lote/detalhe/295678", "147")</f>
      </c>
      <c r="B87" s="4" t="s">
        <f>=HYPERLINK("https://rossileiloes.com.br/lote/detalhe/295678", " EXTRUSORA DE MASSA, DIM. 1,35X0,6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=HYPERLINK("https://rossileiloes.com.br/lote/detalhe/295686", "163")</f>
      </c>
      <c r="B88" s="4" t="s">
        <f>=HYPERLINK("https://rossileiloes.com.br/lote/detalhe/295686", " 2 BATEDEIRAS INCO TIPO P18")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=HYPERLINK("https://rossileiloes.com.br/lote/detalhe/295683", "180")</f>
      </c>
      <c r="B89" s="4" t="s">
        <f>=HYPERLINK("https://rossileiloes.com.br/lote/detalhe/295683", " FILTRO MANGA C/ 8 MANGAS")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=HYPERLINK("https://rossileiloes.com.br/lote/detalhe/295684", "182")</f>
      </c>
      <c r="B90" s="4" t="s">
        <f>=HYPERLINK("https://rossileiloes.com.br/lote/detalhe/295684", " SECADORA, CAP. 15 KG, C/ MOTOR DE 1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=HYPERLINK("https://rossileiloes.com.br/lote/detalhe/295685", "186")</f>
      </c>
      <c r="B91" s="4" t="s">
        <f>=HYPERLINK("https://rossileiloes.com.br/lote/detalhe/295685", " MISTURADOR")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=HYPERLINK("https://rossileiloes.com.br/lote/detalhe/295687", "187")</f>
      </c>
      <c r="B92" s="4" t="s">
        <f>=HYPERLINK("https://rossileiloes.com.br/lote/detalhe/295687",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=HYPERLINK("https://rossileiloes.com.br/lote/detalhe/295682", "189")</f>
      </c>
      <c r="B93" s="4" t="s">
        <f>=HYPERLINK("https://rossileiloes.com.br/lote/detalhe/295682", " PRENSA C/ UNIDADE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=HYPERLINK("https://rossileiloes.com.br/lote/detalhe/295688", "195")</f>
      </c>
      <c r="B94" s="4" t="s">
        <f>=HYPERLINK("https://rossileiloes.com.br/lote/detalhe/295688", " REDUTOR, PESO APROX. 2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=HYPERLINK("https://rossileiloes.com.br/lote/detalhe/295703", "215")</f>
      </c>
      <c r="B95" s="4" t="s">
        <f>=HYPERLINK("https://rossileiloes.com.br/lote/detalhe/295703", " GANCHO TIPO MOITÃO; CAP. 80T")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=HYPERLINK("https://rossileiloes.com.br/lote/detalhe/295699", "229")</f>
      </c>
      <c r="B96" s="4" t="s">
        <f>=HYPERLINK("https://rossileiloes.com.br/lote/detalhe/295699", " TANQUE COM BATEDOR E SERPENTINA; CAP. 1200L")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=HYPERLINK("https://rossileiloes.com.br/lote/detalhe/295705", "230")</f>
      </c>
      <c r="B97" s="4" t="s">
        <f>=HYPERLINK("https://rossileiloes.com.br/lote/detalhe/295705", " MÁQUINA DE PÓ")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=HYPERLINK("https://rossileiloes.com.br/lote/detalhe/295698", "231")</f>
      </c>
      <c r="B98" s="4" t="s">
        <f>=HYPERLINK("https://rossileiloes.com.br/lote/detalhe/295698", " EIXO PARA ESTEIRA C/ MOTORREDUTOR SEW 20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=HYPERLINK("https://rossileiloes.com.br/lote/detalhe/295706", "238")</f>
      </c>
      <c r="B99" s="4" t="s">
        <f>=HYPERLINK("https://rossileiloes.com.br/lote/detalhe/295706",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=HYPERLINK("https://rossileiloes.com.br/lote/detalhe/295696", "239")</f>
      </c>
      <c r="B100" s="4" t="s">
        <f>=HYPERLINK("https://rossileiloes.com.br/lote/detalhe/295696",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=HYPERLINK("https://rossileiloes.com.br/lote/detalhe/295702", "240")</f>
      </c>
      <c r="B101" s="4" t="s">
        <f>=HYPERLINK("https://rossileiloes.com.br/lote/detalhe/295702",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=HYPERLINK("https://rossileiloes.com.br/lote/detalhe/295697", "241")</f>
      </c>
      <c r="B102" s="4" t="s">
        <f>=HYPERLINK("https://rossileiloes.com.br/lote/detalhe/295697", " MODELADORA")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=HYPERLINK("https://rossileiloes.com.br/lote/detalhe/295701", "242")</f>
      </c>
      <c r="B103" s="4" t="s">
        <f>=HYPERLINK("https://rossileiloes.com.br/lote/detalhe/295701", " BATEDEIRA INDUSTRIAL PERFECTA CURITIBA; POT. 1,5 KW; CAP. 50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=HYPERLINK("https://rossileiloes.com.br/lote/detalhe/295704", "250")</f>
      </c>
      <c r="B104" s="4" t="s">
        <f>=HYPERLINK("https://rossileiloes.com.br/lote/detalhe/295704", " REDUTOR WÜLFEL; REL.: 1:5")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=HYPERLINK("https://rossileiloes.com.br/lote/detalhe/295700", "252")</f>
      </c>
      <c r="B105" s="4" t="s">
        <f>=HYPERLINK("https://rossileiloes.com.br/lote/detalhe/295700", " REDUTOR TRANSMOTÉCNICA; REL.: 1:125")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=HYPERLINK("https://rossileiloes.com.br/lote/detalhe/295677", "651")</f>
      </c>
      <c r="B106" s="4" t="s">
        <f>=HYPERLINK("https://rossileiloes.com.br/lote/detalhe/295677", " BOMBA DE VÁCUO OMEL C/ MOTOR ELÉTRICO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=HYPERLINK("https://rossileiloes.com.br/lote/detalhe/295662", "654")</f>
      </c>
      <c r="B107" s="4" t="s">
        <f>=HYPERLINK("https://rossileiloes.com.br/lote/detalhe/295662", " EXAUSTOR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=HYPERLINK("https://rossileiloes.com.br/lote/detalhe/295665", "659")</f>
      </c>
      <c r="B108" s="4" t="s">
        <f>=HYPERLINK("https://rossileiloes.com.br/lote/detalhe/295665", " ESTUFA EM INOX C/ BANDEJA E 2 PORTAS")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=HYPERLINK("https://rossileiloes.com.br/lote/detalhe/295669", "661")</f>
      </c>
      <c r="B109" s="4" t="s">
        <f>=HYPERLINK("https://rossileiloes.com.br/lote/detalhe/295669", " 2 ESTUFAS TIPO MUFLA")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=HYPERLINK("https://rossileiloes.com.br/lote/detalhe/295676", "663")</f>
      </c>
      <c r="B110" s="4" t="s">
        <f>=HYPERLINK("https://rossileiloes.com.br/lote/detalhe/295676", " TÚNEL DE ENCOLHIMENTO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=HYPERLINK("https://rossileiloes.com.br/lote/detalhe/295670", "665")</f>
      </c>
      <c r="B111" s="4" t="s">
        <f>=HYPERLINK("https://rossileiloes.com.br/lote/detalhe/295670", " MOINHO DE BOLAS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=HYPERLINK("https://rossileiloes.com.br/lote/detalhe/295664", "673")</f>
      </c>
      <c r="B112" s="4" t="s">
        <f>=HYPERLINK("https://rossileiloes.com.br/lote/detalhe/295664", " 2 COMPRESSOR DE AR WAYNE 240 PÉS, SEM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=HYPERLINK("https://rossileiloes.com.br/lote/detalhe/295673", "674")</f>
      </c>
      <c r="B113" s="4" t="s">
        <f>=HYPERLINK("https://rossileiloes.com.br/lote/detalhe/295673", " EXAUSTOR C/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=HYPERLINK("https://rossileiloes.com.br/lote/detalhe/295671", "677")</f>
      </c>
      <c r="B114" s="4" t="s">
        <f>=HYPERLINK("https://rossileiloes.com.br/lote/detalhe/295671",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=HYPERLINK("https://rossileiloes.com.br/lote/detalhe/295672", "679")</f>
      </c>
      <c r="B115" s="4" t="s">
        <f>=HYPERLINK("https://rossileiloes.com.br/lote/detalhe/295672",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=HYPERLINK("https://rossileiloes.com.br/lote/detalhe/295680", "688")</f>
      </c>
      <c r="B116" s="4" t="s">
        <f>=HYPERLINK("https://rossileiloes.com.br/lote/detalhe/295680", " EXTRUSORA DORST TIPO: V10SP, ANO: 1969")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=HYPERLINK("https://rossileiloes.com.br/lote/detalhe/295679", "694")</f>
      </c>
      <c r="B117" s="4" t="s">
        <f>=HYPERLINK("https://rossileiloes.com.br/lote/detalhe/295679", " 2 EXAUSTORES (APENAS 1 COM MOTOR)")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=HYPERLINK("https://rossileiloes.com.br/lote/detalhe/295681", "701")</f>
      </c>
      <c r="B118" s="4" t="s">
        <f>=HYPERLINK("https://rossileiloes.com.br/lote/detalhe/295681", " VARREDEIRA INDUSTRIAL ELECTROLUX")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=HYPERLINK("https://rossileiloes.com.br/lote/detalhe/295722", "1002")</f>
      </c>
      <c r="B119" s="4" t="s">
        <f>=HYPERLINK("https://rossileiloes.com.br/lote/detalhe/295722", " PRENSA HIDRÁULICA LUXOR LCN, CAP. 5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=HYPERLINK("https://rossileiloes.com.br/lote/detalhe/295714", "1003")</f>
      </c>
      <c r="B120" s="4" t="s">
        <f>=HYPERLINK("https://rossileiloes.com.br/lote/detalhe/295714", " SERRA DE FITA RONEMAK AC 300, ANO: 1992")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=HYPERLINK("https://rossileiloes.com.br/lote/detalhe/295716", "1005")</f>
      </c>
      <c r="B121" s="4" t="s">
        <f>=HYPERLINK("https://rossileiloes.com.br/lote/detalhe/295716", " VENTOINHA COM QUEIMADOR E MOTOR ELÉTRICO 7,5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=HYPERLINK("https://rossileiloes.com.br/lote/detalhe/295715", "1006")</f>
      </c>
      <c r="B122" s="4" t="s">
        <f>=HYPERLINK("https://rossileiloes.com.br/lote/detalhe/295715", " 3 ESTEIRAS ELETROMAGNÉTICAS EM AÇO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=HYPERLINK("https://rossileiloes.com.br/lote/detalhe/295724", "1024")</f>
      </c>
      <c r="B123" s="4" t="s">
        <f>=HYPERLINK("https://rossileiloes.com.br/lote/detalhe/295724", " MOTORREDUTOR SEW, REL. 1: 192, COM MOTOR ELÉTRICO 40 CV, 2 PÓLOS, 380/660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=HYPERLINK("https://rossileiloes.com.br/lote/detalhe/295723", "1029")</f>
      </c>
      <c r="B124" s="4" t="s">
        <f>=HYPERLINK("https://rossileiloes.com.br/lote/detalhe/295723", " 1 REDUTOR TRANSMOTÉCNICA H1213, REL. 1:20 E 1 REDUTOR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=HYPERLINK("https://rossileiloes.com.br/lote/detalhe/295717", "1030")</f>
      </c>
      <c r="B125" s="4" t="s">
        <f>=HYPERLINK("https://rossileiloes.com.br/lote/detalhe/295717", " 11 MOTORES ESTACIONÁRIOS DYNAPAC")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=HYPERLINK("https://rossileiloes.com.br/lote/detalhe/295726", "1057")</f>
      </c>
      <c r="B126" s="4" t="s">
        <f>=HYPERLINK("https://rossileiloes.com.br/lote/detalhe/295726",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=HYPERLINK("https://rossileiloes.com.br/lote/detalhe/295725", "1061")</f>
      </c>
      <c r="B127" s="4" t="s">
        <f>=HYPERLINK("https://rossileiloes.com.br/lote/detalhe/295725", " ALIMENTADOR VIBRATÓRIO C/ MOTOR ELÉTRICO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=HYPERLINK("https://rossileiloes.com.br/lote/detalhe/295730", "1070")</f>
      </c>
      <c r="B128" s="4" t="s">
        <f>=HYPERLINK("https://rossileiloes.com.br/lote/detalhe/295730", " ESTEIRA TRANSPORTADORA C/ MOTORREDUTOR SEW, REL. 1:23,2, POT. 0,75 KW; COMP. 5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=HYPERLINK("https://rossileiloes.com.br/lote/detalhe/295733", "1076")</f>
      </c>
      <c r="B129" s="4" t="s">
        <f>=HYPERLINK("https://rossileiloes.com.br/lote/detalhe/295733", " VÁLVULA ROTATIVA CONDOR EM AÇO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=HYPERLINK("https://rossileiloes.com.br/lote/detalhe/295737", "1078")</f>
      </c>
      <c r="B130" s="4" t="s">
        <f>=HYPERLINK("https://rossileiloes.com.br/lote/detalhe/295737", " REDUTOR, REL. 1:60 P/ MOTOR DE 20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=HYPERLINK("https://rossileiloes.com.br/lote/detalhe/295736", "1080")</f>
      </c>
      <c r="B131" s="4" t="s">
        <f>=HYPERLINK("https://rossileiloes.com.br/lote/detalhe/295736", " EXAUSTOR PROJELMEC")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=HYPERLINK("https://rossileiloes.com.br/lote/detalhe/295735", "1082")</f>
      </c>
      <c r="B132" s="4" t="s">
        <f>=HYPERLINK("https://rossileiloes.com.br/lote/detalhe/295735", " 1 GUILHOTINA PEXTO F3354")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=HYPERLINK("https://rossileiloes.com.br/lote/detalhe/295732", "1087")</f>
      </c>
      <c r="B133" s="4" t="s">
        <f>=HYPERLINK("https://rossileiloes.com.br/lote/detalhe/295732", " CALHA VIBRATÓRIA, DIM. 2X0,9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=HYPERLINK("https://rossileiloes.com.br/lote/detalhe/295728", "1088")</f>
      </c>
      <c r="B134" s="4" t="s">
        <f>=HYPERLINK("https://rossileiloes.com.br/lote/detalhe/295728", " CALHA VIBRATÓRIA, DIM. 3X0,9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=HYPERLINK("https://rossileiloes.com.br/lote/detalhe/295727", "1089")</f>
      </c>
      <c r="B135" s="4" t="s">
        <f>=HYPERLINK("https://rossileiloes.com.br/lote/detalhe/295727", " LAVADORA DE PEÇAS EM AÇO INOX, DIM. 1,3X0,85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=HYPERLINK("https://rossileiloes.com.br/lote/detalhe/295734", "1096")</f>
      </c>
      <c r="B136" s="4" t="s">
        <f>=HYPERLINK("https://rossileiloes.com.br/lote/detalhe/295734", " 2 TANQUES EM AÇO CARBONO, DIÂM. 1,2 M E ALTURA 1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=HYPERLINK("https://rossileiloes.com.br/lote/detalhe/295746", "2105")</f>
      </c>
      <c r="B137" s="4" t="s">
        <f>=HYPERLINK("https://rossileiloes.com.br/lote/detalhe/295746", " PRENSA EXCÊNTRICA; CAP. 6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=HYPERLINK("https://rossileiloes.com.br/lote/detalhe/295740", "2109")</f>
      </c>
      <c r="B138" s="4" t="s">
        <f>=HYPERLINK("https://rossileiloes.com.br/lote/detalhe/295740", " SERRA DE FITA RONEMAK MOD. 3/4")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=HYPERLINK("https://rossileiloes.com.br/lote/detalhe/295743", "2110")</f>
      </c>
      <c r="B139" s="4" t="s">
        <f>=HYPERLINK("https://rossileiloes.com.br/lote/detalhe/295743", " VENTILADOR INDUSTRIAL PROJELMEC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=HYPERLINK("https://rossileiloes.com.br/lote/detalhe/295738", "2111")</f>
      </c>
      <c r="B140" s="4" t="s">
        <f>=HYPERLINK("https://rossileiloes.com.br/lote/detalhe/295738", " TACHO TIPO CADINHO")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=HYPERLINK("https://rossileiloes.com.br/lote/detalhe/295739", "2116")</f>
      </c>
      <c r="B141" s="4" t="s">
        <f>=HYPERLINK("https://rossileiloes.com.br/lote/detalhe/295739", " PRENSA TIPO "C"")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=HYPERLINK("https://rossileiloes.com.br/lote/detalhe/295745", "2117")</f>
      </c>
      <c r="B142" s="4" t="s">
        <f>=HYPERLINK("https://rossileiloes.com.br/lote/detalhe/295745",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=HYPERLINK("https://rossileiloes.com.br/lote/detalhe/295742", "2118")</f>
      </c>
      <c r="B143" s="4" t="s">
        <f>=HYPERLINK("https://rossileiloes.com.br/lote/detalhe/295742",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=HYPERLINK("https://rossileiloes.com.br/lote/detalhe/295741", "2119")</f>
      </c>
      <c r="B144" s="4" t="s">
        <f>=HYPERLINK("https://rossileiloes.com.br/lote/detalhe/295741",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=HYPERLINK("https://rossileiloes.com.br/lote/detalhe/295744", "2120")</f>
      </c>
      <c r="B145" s="4" t="s">
        <f>=HYPERLINK("https://rossileiloes.com.br/lote/detalhe/295744",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=HYPERLINK("https://rossileiloes.com.br/lote/detalhe/295747", "2122")</f>
      </c>
      <c r="B146" s="4" t="s">
        <f>=HYPERLINK("https://rossileiloes.com.br/lote/detalhe/295747", " ESTEIRA TRANSPORTADOR P/ CAVACO C/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=HYPERLINK("https://rossileiloes.com.br/lote/detalhe/295748", "2124")</f>
      </c>
      <c r="B147" s="4" t="s">
        <f>=HYPERLINK("https://rossileiloes.com.br/lote/detalhe/295748", " AFIADORA DE FERRAMENTAS, C/ MOTOR WEG 3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=HYPERLINK("https://rossileiloes.com.br/lote/detalhe/295749", "2125")</f>
      </c>
      <c r="B148" s="4" t="s">
        <f>=HYPERLINK("https://rossileiloes.com.br/lote/detalhe/295749", " VENTILADOR INDUSTRIAL TIPO 1/14, ANO 1978")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=HYPERLINK("https://rossileiloes.com.br/lote/detalhe/295753", "2138")</f>
      </c>
      <c r="B149" s="4" t="s">
        <f>=HYPERLINK("https://rossileiloes.com.br/lote/detalhe/295753", " REDUTOR TRANSMOTÉCNICA; REL.: 1:6,3")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=HYPERLINK("https://rossileiloes.com.br/lote/detalhe/295752", "2139")</f>
      </c>
      <c r="B150" s="4" t="s">
        <f>=HYPERLINK("https://rossileiloes.com.br/lote/detalhe/295752",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=HYPERLINK("https://rossileiloes.com.br/lote/detalhe/295754", "2140")</f>
      </c>
      <c r="B151" s="4" t="s">
        <f>=HYPERLINK("https://rossileiloes.com.br/lote/detalhe/295754",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=HYPERLINK("https://rossileiloes.com.br/lote/detalhe/295757", "2141")</f>
      </c>
      <c r="B152" s="4" t="s">
        <f>=HYPERLINK("https://rossileiloes.com.br/lote/detalhe/295757", " PRENSA HIDRÁULICA EV; CAP. 20 T")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2.300,00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=HYPERLINK("https://rossileiloes.com.br/lote/detalhe/295756", "2143")</f>
      </c>
      <c r="B153" s="4" t="s">
        <f>=HYPERLINK("https://rossileiloes.com.br/lote/detalhe/295756", " COMPACTADOR DE SOLO DYNAPAC TIPO C016; C/ MOTOR ELÉT. WEG 2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=HYPERLINK("https://rossileiloes.com.br/lote/detalhe/295755", "2145")</f>
      </c>
      <c r="B154" s="4" t="s">
        <f>=HYPERLINK("https://rossileiloes.com.br/lote/detalhe/295755", " CORTADOR DE PISO À GASOLINA")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=HYPERLINK("https://rossileiloes.com.br/lote/detalhe/295750", "2146")</f>
      </c>
      <c r="B155" s="4" t="s">
        <f>=HYPERLINK("https://rossileiloes.com.br/lote/detalhe/295750", " ALIMENTADOR VIBRATÓRIO EM INOX; PAINEL S/ COMPONENTES")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=HYPERLINK("https://rossileiloes.com.br/lote/detalhe/295751", "2148")</f>
      </c>
      <c r="B156" s="4" t="s">
        <f>=HYPERLINK("https://rossileiloes.com.br/lote/detalhe/295751", " GUINCHO C/ MOTORREDUTOR E FREIO; C/ MOTOR ELÉT. EBERLE 15 CV, 4 PÓLOS, 220/380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=HYPERLINK("https://rossileiloes.com.br/lote/detalhe/295758", "2152")</f>
      </c>
      <c r="B157" s="4" t="s">
        <f>=HYPERLINK("https://rossileiloes.com.br/lote/detalhe/295758", " MISTURADOR CONCRETO 100 L; C/ MOTOR ELÉT. WEG 4 CV E REDUTOR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=HYPERLINK("https://rossileiloes.com.br/lote/detalhe/295760", "2156")</f>
      </c>
      <c r="B158" s="4" t="s">
        <f>=HYPERLINK("https://rossileiloes.com.br/lote/detalhe/295760", " TANQUE EM FIBRA; CAP. 5000 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=HYPERLINK("https://rossileiloes.com.br/lote/detalhe/295759", "2157")</f>
      </c>
      <c r="B159" s="4" t="s">
        <f>=HYPERLINK("https://rossileiloes.com.br/lote/detalhe/295759", " TANQUE EM FIBRA; CAP. 1500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=HYPERLINK("https://rossileiloes.com.br/lote/detalhe/295762", "2165")</f>
      </c>
      <c r="B160" s="4" t="s">
        <f>=HYPERLINK("https://rossileiloes.com.br/lote/detalhe/295762", " MISTURADOR EM AÇO INOX; CAP. 1000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=HYPERLINK("https://rossileiloes.com.br/lote/detalhe/295656", "5099")</f>
      </c>
      <c r="B161" s="4" t="s">
        <f>=HYPERLINK("https://rossileiloes.com.br/lote/detalhe/295656", "APROX. 3.000 KG DE CONECXÕES DIVERSOS DE FIBRA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300.00</t>
        </is>
      </c>
    </row>
    <row collapsed="false" customFormat="false" customHeight="false" hidden="false" ht="12.1" outlineLevel="0" r="162">
      <c r="A162" s="5" t="s">
        <f>=HYPERLINK("https://rossileiloes.com.br/lote/detalhe/295651", "5100")</f>
      </c>
      <c r="B162" s="4" t="s">
        <f>=HYPERLINK("https://rossileiloes.com.br/lote/detalhe/295651", " TALHA COMPLETA CAPACIDADE 1 TON")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=HYPERLINK("https://rossileiloes.com.br/lote/detalhe/295611", "5101")</f>
      </c>
      <c r="B163" s="4" t="s">
        <f>=HYPERLINK("https://rossileiloes.com.br/lote/detalhe/295611", " MÁQUINA P/ FAZER VINCO SCHULER")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4.200,00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=HYPERLINK("https://rossileiloes.com.br/lote/detalhe/295620", "5104")</f>
      </c>
      <c r="B164" s="4" t="s">
        <f>=HYPERLINK("https://rossileiloes.com.br/lote/detalhe/295620", " MISTURADOR C/ MOTOR DE 3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=HYPERLINK("https://rossileiloes.com.br/lote/detalhe/295614", "5106")</f>
      </c>
      <c r="B165" s="4" t="s">
        <f>=HYPERLINK("https://rossileiloes.com.br/lote/detalhe/295614",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=HYPERLINK("https://rossileiloes.com.br/lote/detalhe/295617", "5108")</f>
      </c>
      <c r="B166" s="4" t="s">
        <f>=HYPERLINK("https://rossileiloes.com.br/lote/detalhe/295617", " ESTEIRA EM AÇO INOX; COMP.: 3 M; LARG.: 200 MM")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400.00</t>
        </is>
      </c>
    </row>
    <row collapsed="false" customFormat="false" customHeight="false" hidden="false" ht="12.1" outlineLevel="0" r="167">
      <c r="A167" s="5" t="s">
        <f>=HYPERLINK("https://rossileiloes.com.br/lote/detalhe/295618", "5109")</f>
      </c>
      <c r="B167" s="4" t="s">
        <f>=HYPERLINK("https://rossileiloes.com.br/lote/detalhe/295618", " VENTILADOR LUFT, VAZÃO: 6600 M³/H; C/ MOTOR DE 60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=HYPERLINK("https://rossileiloes.com.br/lote/detalhe/295652", "5110")</f>
      </c>
      <c r="B168" s="4" t="s">
        <f>=HYPERLINK("https://rossileiloes.com.br/lote/detalhe/295652", "10 un. - MOTORES CAPACIDADE 15 CV REDUÇÃO 1:35")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=HYPERLINK("https://rossileiloes.com.br/lote/detalhe/295650", "5111")</f>
      </c>
      <c r="B169" s="4" t="s">
        <f>=HYPERLINK("https://rossileiloes.com.br/lote/detalhe/295650", " TORNO MECÃNICO BARRAMENTO 2 MTS 250 DE PASSAGEM")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=HYPERLINK("https://rossileiloes.com.br/lote/detalhe/295616", "5112")</f>
      </c>
      <c r="B170" s="4" t="s">
        <f>=HYPERLINK("https://rossileiloes.com.br/lote/detalhe/295616", " VENTOINHA C/ MOTOR DE 100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10.800,00</t>
        </is>
      </c>
      <c r="F170" s="4" t="inlineStr">
        <is>
          <t>1200.00</t>
        </is>
      </c>
    </row>
    <row collapsed="false" customFormat="false" customHeight="false" hidden="false" ht="12.1" outlineLevel="0" r="171">
      <c r="A171" s="5" t="s">
        <f>=HYPERLINK("https://rossileiloes.com.br/lote/detalhe/295622", "5113")</f>
      </c>
      <c r="B171" s="4" t="s">
        <f>=HYPERLINK("https://rossileiloes.com.br/lote/detalhe/295622", " VENTOINHA C/ MOTOR DE 75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=HYPERLINK("https://rossileiloes.com.br/lote/detalhe/295615", "5114")</f>
      </c>
      <c r="B172" s="4" t="s">
        <f>=HYPERLINK("https://rossileiloes.com.br/lote/detalhe/295615", " DOBRADEIRA; COMP. 2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4.800,00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=HYPERLINK("https://rossileiloes.com.br/lote/detalhe/295613", "5115")</f>
      </c>
      <c r="B173" s="4" t="s">
        <f>=HYPERLINK("https://rossileiloes.com.br/lote/detalhe/295613",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=HYPERLINK("https://rossileiloes.com.br/lote/detalhe/295621", "5116")</f>
      </c>
      <c r="B174" s="4" t="s">
        <f>=HYPERLINK("https://rossileiloes.com.br/lote/detalhe/295621", " MISTURADOR SIGMA")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=HYPERLINK("https://rossileiloes.com.br/lote/detalhe/295623", "5117")</f>
      </c>
      <c r="B175" s="4" t="s">
        <f>=HYPERLINK("https://rossileiloes.com.br/lote/detalhe/295623", " UNIDADE HIDRÁULICA VICKERS; C/ MOTOR DE 20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=HYPERLINK("https://rossileiloes.com.br/lote/detalhe/295653", "5119")</f>
      </c>
      <c r="B176" s="4" t="s">
        <f>=HYPERLINK("https://rossileiloes.com.br/lote/detalhe/295653", "TALHA CAPACIDADE 20 TON.")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7.500,00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=HYPERLINK("https://rossileiloes.com.br/lote/detalhe/295612", "5123")</f>
      </c>
      <c r="B177" s="4" t="s">
        <f>=HYPERLINK("https://rossileiloes.com.br/lote/detalhe/295612", " FILTRO-PRENSA EM AÇO CARBONO; COMP.: 2400 MM; C/ PLACAS 600x600 MM")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10.800,00</t>
        </is>
      </c>
      <c r="F177" s="4" t="inlineStr">
        <is>
          <t>1200.00</t>
        </is>
      </c>
    </row>
    <row collapsed="false" customFormat="false" customHeight="false" hidden="false" ht="12.1" outlineLevel="0" r="178">
      <c r="A178" s="5" t="s">
        <f>=HYPERLINK("https://rossileiloes.com.br/lote/detalhe/295625", "5127")</f>
      </c>
      <c r="B178" s="4" t="s">
        <f>=HYPERLINK("https://rossileiloes.com.br/lote/detalhe/295625", " 2 ENGRAXADEIRAS C/ MOTOR DE 0,25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1.200,00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=HYPERLINK("https://rossileiloes.com.br/lote/detalhe/295628", "5135")</f>
      </c>
      <c r="B179" s="4" t="s">
        <f>=HYPERLINK("https://rossileiloes.com.br/lote/detalhe/295628", " TORNO AUTOMÁTICO CVA")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=HYPERLINK("https://rossileiloes.com.br/lote/detalhe/295627", "5138")</f>
      </c>
      <c r="B180" s="4" t="s">
        <f>=HYPERLINK("https://rossileiloes.com.br/lote/detalhe/295627", " CENTRÍFUGA DE CESTO EM INOX; DIÂM. 850x450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7.200,00</t>
        </is>
      </c>
      <c r="F180" s="4" t="inlineStr">
        <is>
          <t>800.00</t>
        </is>
      </c>
    </row>
    <row collapsed="false" customFormat="false" customHeight="false" hidden="false" ht="12.1" outlineLevel="0" r="181">
      <c r="A181" s="5" t="s">
        <f>=HYPERLINK("https://rossileiloes.com.br/lote/detalhe/295630", "5140")</f>
      </c>
      <c r="B181" s="4" t="s">
        <f>=HYPERLINK("https://rossileiloes.com.br/lote/detalhe/295630", " REDUTOR TRANSMOTÉCNICA H11-18; REDUÇÃO 1:6,3")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5.400,00</t>
        </is>
      </c>
      <c r="F181" s="4" t="inlineStr">
        <is>
          <t>600.00</t>
        </is>
      </c>
    </row>
    <row collapsed="false" customFormat="false" customHeight="false" hidden="false" ht="12.1" outlineLevel="0" r="182">
      <c r="A182" s="5" t="s">
        <f>=HYPERLINK("https://rossileiloes.com.br/lote/detalhe/295629", "5141")</f>
      </c>
      <c r="B182" s="4" t="s">
        <f>=HYPERLINK("https://rossileiloes.com.br/lote/detalhe/295629", " REDUTOR TRANSMOTÉCNICA H12-18")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=HYPERLINK("https://rossileiloes.com.br/lote/detalhe/295626", "5142")</f>
      </c>
      <c r="B183" s="4" t="s">
        <f>=HYPERLINK("https://rossileiloes.com.br/lote/detalhe/295626", " COMPRESSOR P/ REFRIGERAÇÃO TRANE")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=HYPERLINK("https://rossileiloes.com.br/lote/detalhe/295624", "5149")</f>
      </c>
      <c r="B184" s="4" t="s">
        <f>=HYPERLINK("https://rossileiloes.com.br/lote/detalhe/295624", " SERRA DE FITA S/ ESPECIFICAÇÕES")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=HYPERLINK("https://rossileiloes.com.br/lote/detalhe/295631", "5150")</f>
      </c>
      <c r="B185" s="4" t="s">
        <f>=HYPERLINK("https://rossileiloes.com.br/lote/detalhe/295631", " ELEVADOR MANUAL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=HYPERLINK("https://rossileiloes.com.br/lote/detalhe/295632", "5151")</f>
      </c>
      <c r="B186" s="4" t="s">
        <f>=HYPERLINK("https://rossileiloes.com.br/lote/detalhe/295632", " 3 BOMBAS CENTRÍFUGAS EM INOX KSB; C/ MOTOR DE 5 CV; Q: 1,5 M³/H")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10.800,00</t>
        </is>
      </c>
      <c r="F186" s="4" t="inlineStr">
        <is>
          <t>1200.00</t>
        </is>
      </c>
    </row>
    <row collapsed="false" customFormat="false" customHeight="false" hidden="false" ht="12.1" outlineLevel="0" r="187">
      <c r="A187" s="5" t="s">
        <f>=HYPERLINK("https://rossileiloes.com.br/lote/detalhe/295634", "5156")</f>
      </c>
      <c r="B187" s="4" t="s">
        <f>=HYPERLINK("https://rossileiloes.com.br/lote/detalhe/295634", " PALETEIRA ELÉTRICA CROWN MOD. 40GPM-4-12; CAP. 1200 KG; C/ BATERIA E S/ CARREGADOR")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3.600,00</t>
        </is>
      </c>
      <c r="F187" s="4" t="inlineStr">
        <is>
          <t>400.00</t>
        </is>
      </c>
    </row>
    <row collapsed="false" customFormat="false" customHeight="false" hidden="false" ht="12.1" outlineLevel="0" r="188">
      <c r="A188" s="5" t="s">
        <f>=HYPERLINK("https://rossileiloes.com.br/lote/detalhe/295619", "5157")</f>
      </c>
      <c r="B188" s="4" t="s">
        <f>=HYPERLINK("https://rossileiloes.com.br/lote/detalhe/295619", " OXIGENADOR EM FIBRA; C/ MOTOR DE 2 CV, RPM 1700")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2.400,00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=HYPERLINK("https://rossileiloes.com.br/lote/detalhe/295633", "5168")</f>
      </c>
      <c r="B189" s="4" t="s">
        <f>=HYPERLINK("https://rossileiloes.com.br/lote/detalhe/295633", " REDUTOR DE ATÉ 75 CV; RELAÇÃO 1:16")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12.000,00</t>
        </is>
      </c>
      <c r="F189" s="4" t="inlineStr">
        <is>
          <t>1400.00</t>
        </is>
      </c>
    </row>
    <row collapsed="false" customFormat="false" customHeight="false" hidden="false" ht="12.1" outlineLevel="0" r="190">
      <c r="A190" s="5" t="s">
        <f>=HYPERLINK("https://rossileiloes.com.br/lote/detalhe/295637", "5171")</f>
      </c>
      <c r="B190" s="4" t="s">
        <f>=HYPERLINK("https://rossileiloes.com.br/lote/detalhe/295637", " REDUTOR BORGMAR ATÉ 150 CV; RELAÇÃO 1:31")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=HYPERLINK("https://rossileiloes.com.br/lote/detalhe/295636", "5174")</f>
      </c>
      <c r="B191" s="4" t="s">
        <f>=HYPERLINK("https://rossileiloes.com.br/lote/detalhe/295636", " REDUTOR C/ MOTOR DE 15 CV; RELAÇÃO 1:139")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7.200,00</t>
        </is>
      </c>
      <c r="F191" s="4" t="inlineStr">
        <is>
          <t>800.00</t>
        </is>
      </c>
    </row>
    <row collapsed="false" customFormat="false" customHeight="false" hidden="false" ht="12.1" outlineLevel="0" r="192">
      <c r="A192" s="5" t="s">
        <f>=HYPERLINK("https://rossileiloes.com.br/lote/detalhe/295635", "5175")</f>
      </c>
      <c r="B192" s="4" t="s">
        <f>=HYPERLINK("https://rossileiloes.com.br/lote/detalhe/295635", " REDUTOR U-18; RELAÇÃO 1:60")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4.800,00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=HYPERLINK("https://rossileiloes.com.br/lote/detalhe/295646", "5180")</f>
      </c>
      <c r="B193" s="4" t="s">
        <f>=HYPERLINK("https://rossileiloes.com.br/lote/detalhe/295646", " AUTOCLAVE LUFERCO")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=HYPERLINK("https://rossileiloes.com.br/lote/detalhe/295639", "5181")</f>
      </c>
      <c r="B194" s="4" t="s">
        <f>=HYPERLINK("https://rossileiloes.com.br/lote/detalhe/295639", " MUFLA")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=HYPERLINK("https://rossileiloes.com.br/lote/detalhe/295642", "5182")</f>
      </c>
      <c r="B195" s="4" t="s">
        <f>=HYPERLINK("https://rossileiloes.com.br/lote/detalhe/295642", " ESMERIL")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=HYPERLINK("https://rossileiloes.com.br/lote/detalhe/295644", "5185")</f>
      </c>
      <c r="B196" s="4" t="s">
        <f>=HYPERLINK("https://rossileiloes.com.br/lote/detalhe/295644", " ROTULADORA PH-410")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5.400,00</t>
        </is>
      </c>
      <c r="F196" s="4" t="inlineStr">
        <is>
          <t>600.00</t>
        </is>
      </c>
    </row>
    <row collapsed="false" customFormat="false" customHeight="false" hidden="false" ht="12.1" outlineLevel="0" r="197">
      <c r="A197" s="5" t="s">
        <f>=HYPERLINK("https://rossileiloes.com.br/lote/detalhe/295643", "5186")</f>
      </c>
      <c r="B197" s="4" t="s">
        <f>=HYPERLINK("https://rossileiloes.com.br/lote/detalhe/295643", " ESTEIRA EM AÇO INOX C/ MOTORREDUTOR")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3.600,00</t>
        </is>
      </c>
      <c r="F197" s="4" t="inlineStr">
        <is>
          <t>400.00</t>
        </is>
      </c>
    </row>
    <row collapsed="false" customFormat="false" customHeight="false" hidden="false" ht="12.1" outlineLevel="0" r="198">
      <c r="A198" s="5" t="s">
        <f>=HYPERLINK("https://rossileiloes.com.br/lote/detalhe/295638", "5191")</f>
      </c>
      <c r="B198" s="4" t="s">
        <f>=HYPERLINK("https://rossileiloes.com.br/lote/detalhe/295638", " GERADOR DE ÁGUA QUENTE")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=HYPERLINK("https://rossileiloes.com.br/lote/detalhe/295645", "5194")</f>
      </c>
      <c r="B199" s="4" t="s">
        <f>=HYPERLINK("https://rossileiloes.com.br/lote/detalhe/295645", " SELADORA CYKLOP")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2.400,00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=HYPERLINK("https://rossileiloes.com.br/lote/detalhe/295641", "5195")</f>
      </c>
      <c r="B200" s="4" t="s">
        <f>=HYPERLINK("https://rossileiloes.com.br/lote/detalhe/295641", " FILTRO DE MANGAS")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=HYPERLINK("https://rossileiloes.com.br/lote/detalhe/295640", "5196")</f>
      </c>
      <c r="B201" s="4" t="s">
        <f>=HYPERLINK("https://rossileiloes.com.br/lote/detalhe/295640", " SERRA P/ METAIS COM ACIONAMENTO HIDRÁULICO")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=HYPERLINK("https://rossileiloes.com.br/lote/detalhe/295649", "5199")</f>
      </c>
      <c r="B202" s="4" t="s">
        <f>=HYPERLINK("https://rossileiloes.com.br/lote/detalhe/295649", " 02 Tanques de inox de Aprox. 513 L. Medidas 100cm x 110cm x 120cm")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=HYPERLINK("https://rossileiloes.com.br/lote/detalhe/295648", "5200")</f>
      </c>
      <c r="B203" s="4" t="s">
        <f>=HYPERLINK("https://rossileiloes.com.br/lote/detalhe/295648", " Tanque de inox de aprox. 1.500 L. Medidas: 184cm x 120cm x 100cm")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=HYPERLINK("https://rossileiloes.com.br/lote/detalhe/295647", "5202")</f>
      </c>
      <c r="B204" s="4" t="s">
        <f>=HYPERLINK("https://rossileiloes.com.br/lote/detalhe/295647", " Peneira vibratória de inox 174cm x 550cm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=HYPERLINK("https://rossileiloes.com.br/lote/detalhe/295654", "5206")</f>
      </c>
      <c r="B205" s="4" t="s">
        <f>=HYPERLINK("https://rossileiloes.com.br/lote/detalhe/295654", "01 MOINHO DE FACA COM MOTOR WEG 20CV E BOCA DE 300MM")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=HYPERLINK("https://rossileiloes.com.br/lote/detalhe/295655", "5208")</f>
      </c>
      <c r="B206" s="4" t="s">
        <f>=HYPERLINK("https://rossileiloes.com.br/lote/detalhe/295655", "01 BOMBA COM MOTOR A GASOLINA 6 CILINDROS")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2026-04-20T10:44:41.00Z</dcterms:created>
  <dc:creator>Tellks Tecnologia</dc:creator>
  <cp:revision>0</cp:revision>
</cp:coreProperties>
</file>