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MOTORES, GERADORES, COMPRESSORES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25/11/2025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=HYPERLINK("https://rossileiloes.com.br/lote/detalhe/309664", "600")</f>
      </c>
      <c r="B11" s="4" t="s">
        <f>=HYPERLINK("https://rossileiloes.com.br/lote/detalhe/309664", "(SUCATA) CAMINHÃO VOLVO NL 10 340 4X2  - ANO 1992/1992 / COR BRANCA / DIESEL")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=HYPERLINK("https://rossileiloes.com.br/lote/detalhe/309670", "601")</f>
      </c>
      <c r="B12" s="4" t="s">
        <f>=HYPERLINK("https://rossileiloes.com.br/lote/detalhe/309670", "CABINE VOLVO/NL 10 340 ANO 1994")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=HYPERLINK("https://rossileiloes.com.br/lote/detalhe/309198", "700")</f>
      </c>
      <c r="B13" s="4" t="s">
        <f>=HYPERLINK("https://rossileiloes.com.br/lote/detalhe/309198", "GM/S10 ANO 2008/2009 / FLEX/COR BRANCA/ DOC. OK  (2025)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25.000,00</t>
        </is>
      </c>
      <c r="F13" s="4" t="inlineStr">
        <is>
          <t>750.00</t>
        </is>
      </c>
    </row>
    <row collapsed="false" customFormat="false" customHeight="false" hidden="false" ht="12.1" outlineLevel="0" r="14">
      <c r="A14" s="5" t="s">
        <f>=HYPERLINK("https://rossileiloes.com.br/lote/detalhe/309580", "701")</f>
      </c>
      <c r="B14" s="4" t="s">
        <f>=HYPERLINK("https://rossileiloes.com.br/lote/detalhe/309580", "RENAULT/MEGANE SD DYN 2007/2007 - COR PRETO - FLEX/ DOD. OK (2025)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=HYPERLINK("https://rossileiloes.com.br/lote/detalhe/308057", "801")</f>
      </c>
      <c r="B15" s="4" t="s">
        <f>=HYPERLINK("https://rossileiloes.com.br/lote/detalhe/308057", "TRANSFORMADOR SINCLER 15CV MONOFÁSICO  - (FUNCIONANDO /NO ESTADO)")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=HYPERLINK("https://rossileiloes.com.br/lote/detalhe/308058", "802")</f>
      </c>
      <c r="B16" s="4" t="s">
        <f>=HYPERLINK("https://rossileiloes.com.br/lote/detalhe/308058", "LAVADORA DE ALTA PRESSÃO A GASOLINA ( FUNCIONANDO/NO ESTADO 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1.850,00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=HYPERLINK("https://rossileiloes.com.br/lote/detalhe/308097", "803")</f>
      </c>
      <c r="B17" s="4" t="s">
        <f>=HYPERLINK("https://rossileiloes.com.br/lote/detalhe/308097", "EMPILHADEIRA YALE  -  CAPACIDADE 2,5 TON. ( SEM MOTOR)- NO ESTADO")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16.750,00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=HYPERLINK("https://rossileiloes.com.br/lote/detalhe/308088", "804")</f>
      </c>
      <c r="B18" s="4" t="s">
        <f>=HYPERLINK("https://rossileiloes.com.br/lote/detalhe/308088", "ESTEIRA - COMPRIMENTO 11 MTS. C/ 02 MOTOREDUTORES - PISTÃO PARA LEVANTAR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=HYPERLINK("https://rossileiloes.com.br/lote/detalhe/308089", "805")</f>
      </c>
      <c r="B19" s="4" t="s">
        <f>=HYPERLINK("https://rossileiloes.com.br/lote/detalhe/308089", "EMPILHADEIRA HYSTER - GLP -  CAPACIDADE 4 TON. ( MOTOR OPALA 6CC)- SEM BATERIA")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32.000,00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=HYPERLINK("https://rossileiloes.com.br/lote/detalhe/308090", "806")</f>
      </c>
      <c r="B20" s="4" t="s">
        <f>=HYPERLINK("https://rossileiloes.com.br/lote/detalhe/308090", "02 UN. - TRANSFORMADORES")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350.00</t>
        </is>
      </c>
    </row>
    <row collapsed="false" customFormat="false" customHeight="false" hidden="false" ht="12.1" outlineLevel="0" r="21">
      <c r="A21" s="5" t="s">
        <f>=HYPERLINK("https://rossileiloes.com.br/lote/detalhe/308091", "807")</f>
      </c>
      <c r="B21" s="4" t="s">
        <f>=HYPERLINK("https://rossileiloes.com.br/lote/detalhe/308091", "01 UN. ENVASADEIRA")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12.000,00</t>
        </is>
      </c>
      <c r="F21" s="4" t="inlineStr">
        <is>
          <t>350.00</t>
        </is>
      </c>
    </row>
    <row collapsed="false" customFormat="false" customHeight="false" hidden="false" ht="12.1" outlineLevel="0" r="22">
      <c r="A22" s="5" t="s">
        <f>=HYPERLINK("https://rossileiloes.com.br/lote/detalhe/308080", "809")</f>
      </c>
      <c r="B22" s="4" t="s">
        <f>=HYPERLINK("https://rossileiloes.com.br/lote/detalhe/308080", "04 UN. POLITRIZ INDUSTRIAL ( SEM OS PROTETORES DE MADEIRA)")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9.500,00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=HYPERLINK("https://rossileiloes.com.br/lote/detalhe/308061", "810")</f>
      </c>
      <c r="B23" s="4" t="s">
        <f>=HYPERLINK("https://rossileiloes.com.br/lote/detalhe/308061", "LOTE DE MATERIAL HOSPITALAR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=HYPERLINK("https://rossileiloes.com.br/lote/detalhe/308062", "811")</f>
      </c>
      <c r="B24" s="4" t="s">
        <f>=HYPERLINK("https://rossileiloes.com.br/lote/detalhe/308062", "02 ESTUFAS INOX  E 2 MESAS DE INOX")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=HYPERLINK("https://rossileiloes.com.br/lote/detalhe/308066", "812")</f>
      </c>
      <c r="B25" s="4" t="s">
        <f>=HYPERLINK("https://rossileiloes.com.br/lote/detalhe/308066", " 02 UN. EXPOSITORES REFRIGERADOS MARCA SULFISA")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4.800,00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=HYPERLINK("https://rossileiloes.com.br/lote/detalhe/308081", "813")</f>
      </c>
      <c r="B26" s="4" t="s">
        <f>=HYPERLINK("https://rossileiloes.com.br/lote/detalhe/308081", " EQUIPAMENTO PROFISSIONAL PARA ACADEMIDA ( ELIPTICO ) MOD.EL470 - MARCA MOVEMENT")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1.850,00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=HYPERLINK("https://rossileiloes.com.br/lote/detalhe/308070", "814")</f>
      </c>
      <c r="B27" s="4" t="s">
        <f>=HYPERLINK("https://rossileiloes.com.br/lote/detalhe/308070", " 02 UN. EXPOSITORES REFRIGERADOS MARCA INGECOLD (01 SEM USO NA CAIXA)")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5.800,00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=HYPERLINK("https://rossileiloes.com.br/lote/detalhe/308069", "815")</f>
      </c>
      <c r="B28" s="4" t="s">
        <f>=HYPERLINK("https://rossileiloes.com.br/lote/detalhe/308069", " 01 UN. TALHA CAPAC. 5 TON. APROX.")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2.800,00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=HYPERLINK("https://rossileiloes.com.br/lote/detalhe/308065", "816")</f>
      </c>
      <c r="B29" s="4" t="s">
        <f>=HYPERLINK("https://rossileiloes.com.br/lote/detalhe/308065", " 04 UN. BOMBAS - 4 bombas de água (2 de 25 / 2 polos com pé, 1 de 25/4 polos com pé E 1 de 15/2 polos sem pé)")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=HYPERLINK("https://rossileiloes.com.br/lote/detalhe/308083", "817")</f>
      </c>
      <c r="B30" s="4" t="s">
        <f>=HYPERLINK("https://rossileiloes.com.br/lote/detalhe/308083", " TAMBOREADOR")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1.450,00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=HYPERLINK("https://rossileiloes.com.br/lote/detalhe/308086", "818")</f>
      </c>
      <c r="B31" s="4" t="s">
        <f>=HYPERLINK("https://rossileiloes.com.br/lote/detalhe/308086", " ESTABELIZADOR PARA CAMINHÃO TRUCK (COMPLETO)")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6.800,00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=HYPERLINK("https://rossileiloes.com.br/lote/detalhe/308082", "819")</f>
      </c>
      <c r="B32" s="4" t="s">
        <f>=HYPERLINK("https://rossileiloes.com.br/lote/detalhe/308082", " FRIGIDEIRA ÁGUA E OLÉO ( FALTA CESTO)")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=HYPERLINK("https://rossileiloes.com.br/lote/detalhe/308087", "820")</f>
      </c>
      <c r="B33" s="4" t="s">
        <f>=HYPERLINK("https://rossileiloes.com.br/lote/detalhe/308087", " ESTEIRA EM ALUMINIO - MEDIDA 2,90 X 0,30 MTS.")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4.800,00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=HYPERLINK("https://rossileiloes.com.br/lote/detalhe/308067", "821")</f>
      </c>
      <c r="B34" s="4" t="s">
        <f>=HYPERLINK("https://rossileiloes.com.br/lote/detalhe/308067", " 10 UN. - (BOMBAS D´AGUA SENDO ( 10 marca weg , 2 danffongs 1 sem identificação , Diversos tamanhos e vazão ! Entre 0,5 cv até 7,5 cv)")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=HYPERLINK("https://rossileiloes.com.br/lote/detalhe/308084", "822")</f>
      </c>
      <c r="B35" s="4" t="s">
        <f>=HYPERLINK("https://rossileiloes.com.br/lote/detalhe/308084", " MOINHO DE FACAS - BOCA 30 CENTIMETROS")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6.800,00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=HYPERLINK("https://rossileiloes.com.br/lote/detalhe/308068", "823")</f>
      </c>
      <c r="B36" s="4" t="s">
        <f>=HYPERLINK("https://rossileiloes.com.br/lote/detalhe/308068", " 01 UN - Motor weg , hgf 400 cv 4000 volts")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=HYPERLINK("https://rossileiloes.com.br/lote/detalhe/308092", "824")</f>
      </c>
      <c r="B37" s="4" t="s">
        <f>=HYPERLINK("https://rossileiloes.com.br/lote/detalhe/308092", "01 UN. LAVADORA E SECADORA  INDUSTRIAL - OPTIDRY(Alt 1.90x1.33 larg cesto inox 1.05 profundidade.por 1.30 diâmetro.obs faltou peças 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=HYPERLINK("https://rossileiloes.com.br/lote/detalhe/308072", "825")</f>
      </c>
      <c r="B38" s="4" t="s">
        <f>=HYPERLINK("https://rossileiloes.com.br/lote/detalhe/308072", "02 UN. EQUIPAMENTOS PARA RESTAURANTE ( GELOPAR)")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1.850,00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=HYPERLINK("https://rossileiloes.com.br/lote/detalhe/308073", "826")</f>
      </c>
      <c r="B39" s="4" t="s">
        <f>=HYPERLINK("https://rossileiloes.com.br/lote/detalhe/308073", "01  UN. ASPIRADOR INDUSTRIAL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2.900,00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=HYPERLINK("https://rossileiloes.com.br/lote/detalhe/308074", "827")</f>
      </c>
      <c r="B40" s="4" t="s">
        <f>=HYPERLINK("https://rossileiloes.com.br/lote/detalhe/308074", "01 UN PRENSA MECÂNICA")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3.200,00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=HYPERLINK("https://rossileiloes.com.br/lote/detalhe/308075", "828")</f>
      </c>
      <c r="B41" s="4" t="s">
        <f>=HYPERLINK("https://rossileiloes.com.br/lote/detalhe/308075", "01 UN. BALANÇA  TOLEDO ( EM INOX) CAPAC. 500KG")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2.600,00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=HYPERLINK("https://rossileiloes.com.br/lote/detalhe/308093", "829")</f>
      </c>
      <c r="B42" s="4" t="s">
        <f>=HYPERLINK("https://rossileiloes.com.br/lote/detalhe/308093", "BAÚ/ CARRETINHA DE TRANSPORTE ( SEM DOCUMENTO) (Medida 2.60x1.50) -  ( BAÚ SEM TETO) (roda que esta nela não vai)")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=HYPERLINK("https://rossileiloes.com.br/lote/detalhe/308076", "830")</f>
      </c>
      <c r="B43" s="4" t="s">
        <f>=HYPERLINK("https://rossileiloes.com.br/lote/detalhe/308076", "PAINEL DE INJETORA")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680,00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=HYPERLINK("https://rossileiloes.com.br/lote/detalhe/308077", "831")</f>
      </c>
      <c r="B44" s="4" t="s">
        <f>=HYPERLINK("https://rossileiloes.com.br/lote/detalhe/308077", "09 UN. ESTEIRAS  DE ROLETES ( MEDINDO 2,50 COMP. X 1,30 LARGURA /CADA)")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6.800,00</t>
        </is>
      </c>
      <c r="F44" s="4" t="inlineStr">
        <is>
          <t>350.00</t>
        </is>
      </c>
    </row>
    <row collapsed="false" customFormat="false" customHeight="false" hidden="false" ht="12.1" outlineLevel="0" r="45">
      <c r="A45" s="5" t="s">
        <f>=HYPERLINK("https://rossileiloes.com.br/lote/detalhe/308078", "832")</f>
      </c>
      <c r="B45" s="4" t="s">
        <f>=HYPERLINK("https://rossileiloes.com.br/lote/detalhe/308078", "MOTOR WEG ACOPLADO COM BOMBA ÓLEO 15CV ABAIXA ROTAÇÃO")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1.950,00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=HYPERLINK("https://rossileiloes.com.br/lote/detalhe/308079", "833")</f>
      </c>
      <c r="B46" s="4" t="s">
        <f>=HYPERLINK("https://rossileiloes.com.br/lote/detalhe/308079", "02 un. - GANCHO CAPAC.APROX. 10 TON")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480,00</t>
        </is>
      </c>
      <c r="F46" s="4" t="inlineStr">
        <is>
          <t>30.00</t>
        </is>
      </c>
    </row>
    <row collapsed="false" customFormat="false" customHeight="false" hidden="false" ht="12.1" outlineLevel="0" r="47">
      <c r="A47" s="5" t="s">
        <f>=HYPERLINK("https://rossileiloes.com.br/lote/detalhe/308085", "834")</f>
      </c>
      <c r="B47" s="4" t="s">
        <f>=HYPERLINK("https://rossileiloes.com.br/lote/detalhe/308085", " 02 ESTEIRAS TRANSPORTADORA COM MOTOR E REDUTOR ( 8 METRO CADA)")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8.500,00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=HYPERLINK("https://rossileiloes.com.br/lote/detalhe/308094", "835")</f>
      </c>
      <c r="B48" s="4" t="s">
        <f>=HYPERLINK("https://rossileiloes.com.br/lote/detalhe/308094", "06 TACHO/ 04 BATEDORES E 04 MOTOREDUTORES")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=HYPERLINK("https://rossileiloes.com.br/lote/detalhe/308095", "836")</f>
      </c>
      <c r="B49" s="4" t="s">
        <f>=HYPERLINK("https://rossileiloes.com.br/lote/detalhe/308095", "02 CAÇAMBAS DE L200, 01 CAÇAMBA FORD RANGER 3.2 E 04 PROTETORES DE CAÇAMBA DIVERSAS")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3.100,00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=HYPERLINK("https://rossileiloes.com.br/lote/detalhe/308096", "837")</f>
      </c>
      <c r="B50" s="4" t="s">
        <f>=HYPERLINK("https://rossileiloes.com.br/lote/detalhe/308096", "ELEVADOR AUTOMOTIVO CAPAC. 4 TON ( DESMONTADO) COMPLETO")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=HYPERLINK("https://rossileiloes.com.br/lote/detalhe/308773", "838")</f>
      </c>
      <c r="B51" s="4" t="s">
        <f>=HYPERLINK("https://rossileiloes.com.br/lote/detalhe/308773", "01 TIFOR 3.2 TON.")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950,00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=HYPERLINK("https://rossileiloes.com.br/lote/detalhe/309015", "839")</f>
      </c>
      <c r="B52" s="4" t="s">
        <f>=HYPERLINK("https://rossileiloes.com.br/lote/detalhe/309015", "01 MACACO UNHA PARA 10 TON.")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1.150,00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=HYPERLINK("https://rossileiloes.com.br/lote/detalhe/308036", "1001")</f>
      </c>
      <c r="B53" s="4" t="s">
        <f>=HYPERLINK("https://rossileiloes.com.br/lote/detalhe/308036", "02 UN. VIRA TAMBOR PNEMÁTICO COM PISTÃO  E UNIDADE HIDRÁULICA FRENTE INOX")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=HYPERLINK("https://rossileiloes.com.br/lote/detalhe/308035", "1002")</f>
      </c>
      <c r="B54" s="4" t="s">
        <f>=HYPERLINK("https://rossileiloes.com.br/lote/detalhe/308035", "03 UN. BOMBAS COM MOTOR 30 CV")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=HYPERLINK("https://rossileiloes.com.br/lote/detalhe/308064", "1003")</f>
      </c>
      <c r="B55" s="4" t="s">
        <f>=HYPERLINK("https://rossileiloes.com.br/lote/detalhe/308064", "4 un. - motores potência- 2 de 1.5 cv 1710 rpm,  2 dois de 1/3 cv 1720 rpm  e  1 redutor")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1.600,00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=HYPERLINK("https://rossileiloes.com.br/lote/detalhe/308059", "1005")</f>
      </c>
      <c r="B56" s="4" t="s">
        <f>=HYPERLINK("https://rossileiloes.com.br/lote/detalhe/308059", "PAINEL PNEUMÁTICO")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=HYPERLINK("https://rossileiloes.com.br/lote/detalhe/308037", "1006")</f>
      </c>
      <c r="B57" s="4" t="s">
        <f>=HYPERLINK("https://rossileiloes.com.br/lote/detalhe/308037", " 01 MOTOREDUTOR COM MOTOR WEG 3CV")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=HYPERLINK("https://rossileiloes.com.br/lote/detalhe/308038", "1008")</f>
      </c>
      <c r="B58" s="4" t="s">
        <f>=HYPERLINK("https://rossileiloes.com.br/lote/detalhe/308038", " 01 BOMBA PARA ÓLEO MOTOR 3CV")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1.400,00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=HYPERLINK("https://rossileiloes.com.br/lote/detalhe/308039", "1009")</f>
      </c>
      <c r="B59" s="4" t="s">
        <f>=HYPERLINK("https://rossileiloes.com.br/lote/detalhe/308039", "2 bombas para abastecimento de óleo")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=HYPERLINK("https://rossileiloes.com.br/lote/detalhe/308040", "1011")</f>
      </c>
      <c r="B60" s="4" t="s">
        <f>=HYPERLINK("https://rossileiloes.com.br/lote/detalhe/308040", "1 redutor")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=HYPERLINK("https://rossileiloes.com.br/lote/detalhe/308041", "1012")</f>
      </c>
      <c r="B61" s="4" t="s">
        <f>=HYPERLINK("https://rossileiloes.com.br/lote/detalhe/308041", "Análise de sulfa em leite.equipamento para laboratório.")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=HYPERLINK("https://rossileiloes.com.br/lote/detalhe/308060", "1013")</f>
      </c>
      <c r="B62" s="4" t="s">
        <f>=HYPERLINK("https://rossileiloes.com.br/lote/detalhe/308060", "1 VALVULA DE CONTROLE")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=HYPERLINK("https://rossileiloes.com.br/lote/detalhe/308045", "1014")</f>
      </c>
      <c r="B63" s="4" t="s">
        <f>=HYPERLINK("https://rossileiloes.com.br/lote/detalhe/308045", " 2 un. pedestal foco de luz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=HYPERLINK("https://rossileiloes.com.br/lote/detalhe/308071", "1015")</f>
      </c>
      <c r="B64" s="4" t="s">
        <f>=HYPERLINK("https://rossileiloes.com.br/lote/detalhe/308071", "20 VÁVULAS DE CONTROLE SM-50 PLUS/04 REGULADORES ARGOMETRO/05 CANETAS PARA SOLDAR ( LÃTÃO)")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1.350,00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=HYPERLINK("https://rossileiloes.com.br/lote/detalhe/308063", "1016")</f>
      </c>
      <c r="B65" s="4" t="s">
        <f>=HYPERLINK("https://rossileiloes.com.br/lote/detalhe/308063", "CAPOTA PARA S*10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350,00</t>
        </is>
      </c>
      <c r="F65" s="4" t="inlineStr">
        <is>
          <t>20.00</t>
        </is>
      </c>
    </row>
    <row collapsed="false" customFormat="false" customHeight="false" hidden="false" ht="12.1" outlineLevel="0" r="66">
      <c r="A66" s="5" t="s">
        <f>=HYPERLINK("https://rossileiloes.com.br/lote/detalhe/308044", "1017")</f>
      </c>
      <c r="B66" s="4" t="s">
        <f>=HYPERLINK("https://rossileiloes.com.br/lote/detalhe/308044", " 2 un.alimentador para injetora largura 57cm x 67 altura.")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=HYPERLINK("https://rossileiloes.com.br/lote/detalhe/308042", "1018")</f>
      </c>
      <c r="B67" s="4" t="s">
        <f>=HYPERLINK("https://rossileiloes.com.br/lote/detalhe/308042", " 1 un. alimentador com filtro inox 96x30 cm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=HYPERLINK("https://rossileiloes.com.br/lote/detalhe/308043", "1019")</f>
      </c>
      <c r="B68" s="4" t="s">
        <f>=HYPERLINK("https://rossileiloes.com.br/lote/detalhe/308043", " 1 un. alimentador inox com rosca interna 87x30 cm boca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1.900,00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=HYPERLINK("https://rossileiloes.com.br/lote/detalhe/308046", "1022")</f>
      </c>
      <c r="B69" s="4" t="s">
        <f>=HYPERLINK("https://rossileiloes.com.br/lote/detalhe/308046", "COMPRESSOR RADIAL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950,00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=HYPERLINK("https://rossileiloes.com.br/lote/detalhe/308047", "1028")</f>
      </c>
      <c r="B70" s="4" t="s">
        <f>=HYPERLINK("https://rossileiloes.com.br/lote/detalhe/308047", "MOINHO DE FACAS  - ALT. 1,70 MTS X 30 CTMS DE BOCA")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=HYPERLINK("https://rossileiloes.com.br/lote/detalhe/308048", "1032")</f>
      </c>
      <c r="B71" s="4" t="s">
        <f>=HYPERLINK("https://rossileiloes.com.br/lote/detalhe/308048", "01 REDUTOR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=HYPERLINK("https://rossileiloes.com.br/lote/detalhe/308049", "1035")</f>
      </c>
      <c r="B72" s="4" t="s">
        <f>=HYPERLINK("https://rossileiloes.com.br/lote/detalhe/308049", "01 UN. UNIDADE HIDRÁULICA COM MOTOR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=HYPERLINK("https://rossileiloes.com.br/lote/detalhe/308050", "1037")</f>
      </c>
      <c r="B73" s="4" t="s">
        <f>=HYPERLINK("https://rossileiloes.com.br/lote/detalhe/308050", "01 UN. UNIDADE HIDRÁULICA")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=HYPERLINK("https://rossileiloes.com.br/lote/detalhe/308051", "1038")</f>
      </c>
      <c r="B74" s="4" t="s">
        <f>=HYPERLINK("https://rossileiloes.com.br/lote/detalhe/308051", "01 UN. BATEDEIRA INDUSTRIAL HOBART")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3.500,00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=HYPERLINK("https://rossileiloes.com.br/lote/detalhe/308052", "1042")</f>
      </c>
      <c r="B75" s="4" t="s">
        <f>=HYPERLINK("https://rossileiloes.com.br/lote/detalhe/308052", "MAQUINA DE TESTE DE FERVURA ABSORSÃO - TODA EM INOX")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=HYPERLINK("https://rossileiloes.com.br/lote/detalhe/308053", "1043")</f>
      </c>
      <c r="B76" s="4" t="s">
        <f>=HYPERLINK("https://rossileiloes.com.br/lote/detalhe/308053", "CALIBRADOR DECÉLULA DE CARGA OARA 250 KGS")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=HYPERLINK("https://rossileiloes.com.br/lote/detalhe/308054", "1046")</f>
      </c>
      <c r="B77" s="4" t="s">
        <f>=HYPERLINK("https://rossileiloes.com.br/lote/detalhe/308054", "FURADEIRA INVICTA")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1.900,00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=HYPERLINK("https://rossileiloes.com.br/lote/detalhe/308055", "1049")</f>
      </c>
      <c r="B78" s="4" t="s">
        <f>=HYPERLINK("https://rossileiloes.com.br/lote/detalhe/308055", "Máquina  de escrever  Hermes baby (raridade ) e 02 un. radio comunicador marca cobra")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400,00</t>
        </is>
      </c>
      <c r="F78" s="4" t="inlineStr">
        <is>
          <t>30.00</t>
        </is>
      </c>
    </row>
    <row collapsed="false" customFormat="false" customHeight="false" hidden="false" ht="12.1" outlineLevel="0" r="79">
      <c r="A79" s="5" t="s">
        <f>=HYPERLINK("https://rossileiloes.com.br/lote/detalhe/308056", "1052")</f>
      </c>
      <c r="B79" s="4" t="s">
        <f>=HYPERLINK("https://rossileiloes.com.br/lote/detalhe/308056", "TAMBOREADOR PARA TIRAR REBARBA DE PEÇAS")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=HYPERLINK("https://rossileiloes.com.br/lote/detalhe/308018", "2008")</f>
      </c>
      <c r="B80" s="4" t="s">
        <f>=HYPERLINK("https://rossileiloes.com.br/lote/detalhe/308018", " BRAÇO ARTICULADO PARA OFICINA (NÃO INCLUI VIGA LATERAL)")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1.200,00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=HYPERLINK("https://rossileiloes.com.br/lote/detalhe/308027", "2014")</f>
      </c>
      <c r="B81" s="4" t="s">
        <f>=HYPERLINK("https://rossileiloes.com.br/lote/detalhe/308027", "02 UNIDADES - AUTOCLAVE HOSPITALAR")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=HYPERLINK("https://rossileiloes.com.br/lote/detalhe/308028", "2016")</f>
      </c>
      <c r="B82" s="4" t="s">
        <f>=HYPERLINK("https://rossileiloes.com.br/lote/detalhe/308028", "TALHA 2 TON.")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1.500,00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=HYPERLINK("https://rossileiloes.com.br/lote/detalhe/307991", "2020")</f>
      </c>
      <c r="B83" s="4" t="s">
        <f>=HYPERLINK("https://rossileiloes.com.br/lote/detalhe/307991", " 1 ventilador. 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800,00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=HYPERLINK("https://rossileiloes.com.br/lote/detalhe/307998", "2027")</f>
      </c>
      <c r="B84" s="4" t="s">
        <f>=HYPERLINK("https://rossileiloes.com.br/lote/detalhe/307998", "1 VENTOINHA")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900,00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=HYPERLINK("https://rossileiloes.com.br/lote/detalhe/307999", "2028")</f>
      </c>
      <c r="B85" s="4" t="s">
        <f>=HYPERLINK("https://rossileiloes.com.br/lote/detalhe/307999", "1 REDUTOR DE GRANDE PORTE PESO. 1.250 KGS APROX.")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=HYPERLINK("https://rossileiloes.com.br/lote/detalhe/308007", "2031")</f>
      </c>
      <c r="B86" s="4" t="s">
        <f>=HYPERLINK("https://rossileiloes.com.br/lote/detalhe/308007", "CENTRÍFUGA SEPARADORA  FLOTTWEG  MOD. MW 2000 SSP 122")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15.000,00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=HYPERLINK("https://rossileiloes.com.br/lote/detalhe/308019", "2035")</f>
      </c>
      <c r="B87" s="4" t="s">
        <f>=HYPERLINK("https://rossileiloes.com.br/lote/detalhe/308019", " tanque de PVC com pé")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300,00</t>
        </is>
      </c>
      <c r="F87" s="4" t="inlineStr">
        <is>
          <t>750.00</t>
        </is>
      </c>
    </row>
    <row collapsed="false" customFormat="false" customHeight="false" hidden="false" ht="12.1" outlineLevel="0" r="88">
      <c r="A88" s="5" t="s">
        <f>=HYPERLINK("https://rossileiloes.com.br/lote/detalhe/308013", "2039")</f>
      </c>
      <c r="B88" s="4" t="s">
        <f>=HYPERLINK("https://rossileiloes.com.br/lote/detalhe/308013", " 01 TROLLER PARA 1100 KGS.")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=HYPERLINK("https://rossileiloes.com.br/lote/detalhe/307995", "2040")</f>
      </c>
      <c r="B89" s="4" t="s">
        <f>=HYPERLINK("https://rossileiloes.com.br/lote/detalhe/307995", "1 bomba a vácuo 2 moto redutor")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=HYPERLINK("https://rossileiloes.com.br/lote/detalhe/307990", "2045")</f>
      </c>
      <c r="B90" s="4" t="s">
        <f>=HYPERLINK("https://rossileiloes.com.br/lote/detalhe/307990", "COLETOR E SEPARADOR DE ÓLEO")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=HYPERLINK("https://rossileiloes.com.br/lote/detalhe/308031", "2049")</f>
      </c>
      <c r="B91" s="4" t="s">
        <f>=HYPERLINK("https://rossileiloes.com.br/lote/detalhe/308031", " 01 BOMBA")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=HYPERLINK("https://rossileiloes.com.br/lote/detalhe/307996", "2054")</f>
      </c>
      <c r="B92" s="4" t="s">
        <f>=HYPERLINK("https://rossileiloes.com.br/lote/detalhe/307996", " 01 MOTOR")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700,00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=HYPERLINK("https://rossileiloes.com.br/lote/detalhe/308010", "2058")</f>
      </c>
      <c r="B93" s="4" t="s">
        <f>=HYPERLINK("https://rossileiloes.com.br/lote/detalhe/308010", " 01 BOMBA DOSADORA 0,33 CV")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=HYPERLINK("https://rossileiloes.com.br/lote/detalhe/308002", "2059")</f>
      </c>
      <c r="B94" s="4" t="s">
        <f>=HYPERLINK("https://rossileiloes.com.br/lote/detalhe/308002", " APARELHO PARA LABORATÓRIO")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=HYPERLINK("https://rossileiloes.com.br/lote/detalhe/307997", "2062")</f>
      </c>
      <c r="B95" s="4" t="s">
        <f>=HYPERLINK("https://rossileiloes.com.br/lote/detalhe/307997", " 02 PISTÕES PARA DESLOCAMENTO DE MAQUINAS - 1,65 MTS")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500,00</t>
        </is>
      </c>
      <c r="F95" s="4" t="inlineStr">
        <is>
          <t>20.00</t>
        </is>
      </c>
    </row>
    <row collapsed="false" customFormat="false" customHeight="false" hidden="false" ht="12.1" outlineLevel="0" r="96">
      <c r="A96" s="5" t="s">
        <f>=HYPERLINK("https://rossileiloes.com.br/lote/detalhe/308012", "2063")</f>
      </c>
      <c r="B96" s="4" t="s">
        <f>=HYPERLINK("https://rossileiloes.com.br/lote/detalhe/308012", " 03 MOTORES ( SENDO 1 SEM EIXO)")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=HYPERLINK("https://rossileiloes.com.br/lote/detalhe/308000", "2064")</f>
      </c>
      <c r="B97" s="4" t="s">
        <f>=HYPERLINK("https://rossileiloes.com.br/lote/detalhe/308000", " 01 Bomba de alta pressão de pistão - com manual")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=HYPERLINK("https://rossileiloes.com.br/lote/detalhe/308003", "2065")</f>
      </c>
      <c r="B98" s="4" t="s">
        <f>=HYPERLINK("https://rossileiloes.com.br/lote/detalhe/308003", " 1 PAINEL DE MÁQUINA")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=HYPERLINK("https://rossileiloes.com.br/lote/detalhe/308001", "2067")</f>
      </c>
      <c r="B99" s="4" t="s">
        <f>=HYPERLINK("https://rossileiloes.com.br/lote/detalhe/308001", "Moto ventilador")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2.500,00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=HYPERLINK("https://rossileiloes.com.br/lote/detalhe/307989", "2068")</f>
      </c>
      <c r="B100" s="4" t="s">
        <f>=HYPERLINK("https://rossileiloes.com.br/lote/detalhe/307989", " VENTILADOR")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=HYPERLINK("https://rossileiloes.com.br/lote/detalhe/308004", "2069")</f>
      </c>
      <c r="B101" s="4" t="s">
        <f>=HYPERLINK("https://rossileiloes.com.br/lote/detalhe/308004", " UNIDADE HIDRAULICA")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1.400,00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=HYPERLINK("https://rossileiloes.com.br/lote/detalhe/308005", "2072")</f>
      </c>
      <c r="B102" s="4" t="s">
        <f>=HYPERLINK("https://rossileiloes.com.br/lote/detalhe/308005", " UNIDADE HIDRAULICA COM MOTOR 5CV WEG")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1.500,00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=HYPERLINK("https://rossileiloes.com.br/lote/detalhe/308006", "2078")</f>
      </c>
      <c r="B103" s="4" t="s">
        <f>=HYPERLINK("https://rossileiloes.com.br/lote/detalhe/308006", " TROCADOR DE PLACAS PEQUENO")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=HYPERLINK("https://rossileiloes.com.br/lote/detalhe/308008", "2079")</f>
      </c>
      <c r="B104" s="4" t="s">
        <f>=HYPERLINK("https://rossileiloes.com.br/lote/detalhe/308008", " 06 PEÇAS SENDO; 3 MOTOS REDUTORES E 3 MOTORES")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950,00</t>
        </is>
      </c>
      <c r="F104" s="4" t="inlineStr">
        <is>
          <t>75.00</t>
        </is>
      </c>
    </row>
    <row collapsed="false" customFormat="false" customHeight="false" hidden="false" ht="12.1" outlineLevel="0" r="105">
      <c r="A105" s="5" t="s">
        <f>=HYPERLINK("https://rossileiloes.com.br/lote/detalhe/308011", "2082")</f>
      </c>
      <c r="B105" s="4" t="s">
        <f>=HYPERLINK("https://rossileiloes.com.br/lote/detalhe/308011", " 02 MOTORES WEG")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=HYPERLINK("https://rossileiloes.com.br/lote/detalhe/307984", "2083")</f>
      </c>
      <c r="B106" s="4" t="s">
        <f>=HYPERLINK("https://rossileiloes.com.br/lote/detalhe/307984", "1 UNIDADE DE CENTRÍFUGA C/ MOTOR ELÉTRICO POT. 2 CV")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1.500,00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=HYPERLINK("https://rossileiloes.com.br/lote/detalhe/308030", "2084")</f>
      </c>
      <c r="B107" s="4" t="s">
        <f>=HYPERLINK("https://rossileiloes.com.br/lote/detalhe/308030", " Carrinho com motor Weg para testes")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=HYPERLINK("https://rossileiloes.com.br/lote/detalhe/308009", "2085")</f>
      </c>
      <c r="B108" s="4" t="s">
        <f>=HYPERLINK("https://rossileiloes.com.br/lote/detalhe/308009", " 02 MOTO REDUTORES")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2.700,00</t>
        </is>
      </c>
      <c r="F108" s="4" t="inlineStr">
        <is>
          <t>350.00</t>
        </is>
      </c>
    </row>
    <row collapsed="false" customFormat="false" customHeight="false" hidden="false" ht="12.1" outlineLevel="0" r="109">
      <c r="A109" s="5" t="s">
        <f>=HYPERLINK("https://rossileiloes.com.br/lote/detalhe/308029", "2086")</f>
      </c>
      <c r="B109" s="4" t="s">
        <f>=HYPERLINK("https://rossileiloes.com.br/lote/detalhe/308029", " 02 motores Eberle sendo ; 1de 4 cv 1710 rpm e 1 de 1,5 cv 1705rpm")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1.300,00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=HYPERLINK("https://rossileiloes.com.br/lote/detalhe/308032", "2088")</f>
      </c>
      <c r="B110" s="4" t="s">
        <f>=HYPERLINK("https://rossileiloes.com.br/lote/detalhe/308032", " MOTOR COM REDUTOR PARA MAQUINA")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650,00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=HYPERLINK("https://rossileiloes.com.br/lote/detalhe/308014", "2090")</f>
      </c>
      <c r="B111" s="4" t="s">
        <f>=HYPERLINK("https://rossileiloes.com.br/lote/detalhe/308014", " BOMBA DE REFRIGERAÇÃO DE MAQUINAS")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800,00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=HYPERLINK("https://rossileiloes.com.br/lote/detalhe/308017", "2091")</f>
      </c>
      <c r="B112" s="4" t="s">
        <f>=HYPERLINK("https://rossileiloes.com.br/lote/detalhe/308017", " UNIDADE HIDRAULICA")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1.700,00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=HYPERLINK("https://rossileiloes.com.br/lote/detalhe/308015", "2092")</f>
      </c>
      <c r="B113" s="4" t="s">
        <f>=HYPERLINK("https://rossileiloes.com.br/lote/detalhe/308015", " BOMBA DE REFRIGERAÇÃO DE MAQUINAS")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1.700,00</t>
        </is>
      </c>
      <c r="F113" s="4" t="inlineStr">
        <is>
          <t>300.00</t>
        </is>
      </c>
    </row>
    <row collapsed="false" customFormat="false" customHeight="false" hidden="false" ht="12.1" outlineLevel="0" r="114">
      <c r="A114" s="5" t="s">
        <f>=HYPERLINK("https://rossileiloes.com.br/lote/detalhe/308016", "2093")</f>
      </c>
      <c r="B114" s="4" t="s">
        <f>=HYPERLINK("https://rossileiloes.com.br/lote/detalhe/308016", " FILTRO MANGA COM MESA ( PARA MARCENARIA)")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2.000,00</t>
        </is>
      </c>
      <c r="F114" s="4" t="inlineStr">
        <is>
          <t>300.00</t>
        </is>
      </c>
    </row>
    <row collapsed="false" customFormat="false" customHeight="false" hidden="false" ht="12.1" outlineLevel="0" r="115">
      <c r="A115" s="5" t="s">
        <f>=HYPERLINK("https://rossileiloes.com.br/lote/detalhe/308020", "2105")</f>
      </c>
      <c r="B115" s="4" t="s">
        <f>=HYPERLINK("https://rossileiloes.com.br/lote/detalhe/308020", " MISTURADOR COM TANQUE ENCAMISADO POR FORA (FERRO) E POR DENTRO (INOX) - BASCULANTE")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=HYPERLINK("https://rossileiloes.com.br/lote/detalhe/308023", "2108")</f>
      </c>
      <c r="B116" s="4" t="s">
        <f>=HYPERLINK("https://rossileiloes.com.br/lote/detalhe/308023", " MASSEIRA")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=HYPERLINK("https://rossileiloes.com.br/lote/detalhe/308021", "2112")</f>
      </c>
      <c r="B117" s="4" t="s">
        <f>=HYPERLINK("https://rossileiloes.com.br/lote/detalhe/308021", " 02 UN. 2 CHUVEIROS PARA INDUSTRIA QUIMICA ( LAVA OLHOS)")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500,00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=HYPERLINK("https://rossileiloes.com.br/lote/detalhe/308022", "2113")</f>
      </c>
      <c r="B118" s="4" t="s">
        <f>=HYPERLINK("https://rossileiloes.com.br/lote/detalhe/308022", " 04 CONJUNTOS DE MOTOR GERADORES")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1.200,00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=HYPERLINK("https://rossileiloes.com.br/lote/detalhe/308033", "2114")</f>
      </c>
      <c r="B119" s="4" t="s">
        <f>=HYPERLINK("https://rossileiloes.com.br/lote/detalhe/308033", " 2 sistemas de exaustão de ventilação.um com motor Weg de 1.5 cv outro sem motor")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1.500,00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=HYPERLINK("https://rossileiloes.com.br/lote/detalhe/308034", "2117")</f>
      </c>
      <c r="B120" s="4" t="s">
        <f>=HYPERLINK("https://rossileiloes.com.br/lote/detalhe/308034", " 1 unidade hidráulica com motor Weg 7.5 cv")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2.950,00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=HYPERLINK("https://rossileiloes.com.br/lote/detalhe/308024", "2120")</f>
      </c>
      <c r="B121" s="4" t="s">
        <f>=HYPERLINK("https://rossileiloes.com.br/lote/detalhe/308024", " 07 auto transformadores variavel")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=HYPERLINK("https://rossileiloes.com.br/lote/detalhe/308026", "2121")</f>
      </c>
      <c r="B122" s="4" t="s">
        <f>=HYPERLINK("https://rossileiloes.com.br/lote/detalhe/308026", " 16 placas em aluminio")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=HYPERLINK("https://rossileiloes.com.br/lote/detalhe/307994", "2122")</f>
      </c>
      <c r="B123" s="4" t="s">
        <f>=HYPERLINK("https://rossileiloes.com.br/lote/detalhe/307994", " Espuladeira para enrolar fios e carreteis")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1.000,00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=HYPERLINK("https://rossileiloes.com.br/lote/detalhe/308025", "2123")</f>
      </c>
      <c r="B124" s="4" t="s">
        <f>=HYPERLINK("https://rossileiloes.com.br/lote/detalhe/308025", " 1 cortador gitatorio,  1 bureta digital para laboratorio,  3 micropipeta para laboratório,  2 aparelhos para laboratorio,  1 psicrômetro e 1 Micro teste")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2.000,00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=HYPERLINK("https://rossileiloes.com.br/lote/detalhe/307985", "2129")</f>
      </c>
      <c r="B125" s="4" t="s">
        <f>=HYPERLINK("https://rossileiloes.com.br/lote/detalhe/307985", " 5 PROTOCOLADORES")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350,00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=HYPERLINK("https://rossileiloes.com.br/lote/detalhe/307986", "2131")</f>
      </c>
      <c r="B126" s="4" t="s">
        <f>=HYPERLINK("https://rossileiloes.com.br/lote/detalhe/307986", "1 UNIDADE DE CENTRÍFUGA C/ MOTOR ELÉTRICO POT. 2 CV")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1.500,00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=HYPERLINK("https://rossileiloes.com.br/lote/detalhe/307987", "2132")</f>
      </c>
      <c r="B127" s="4" t="s">
        <f>=HYPERLINK("https://rossileiloes.com.br/lote/detalhe/307987", "1 UNIDADE DE CENTRÍFUGA C/ MOTOR ELÉTRICO POT. 2 CV")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1.400,00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=HYPERLINK("https://rossileiloes.com.br/lote/detalhe/307988", "2133")</f>
      </c>
      <c r="B128" s="4" t="s">
        <f>=HYPERLINK("https://rossileiloes.com.br/lote/detalhe/307988", "01 redutor")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1.120,00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=HYPERLINK("https://rossileiloes.com.br/lote/detalhe/307992", "2135")</f>
      </c>
      <c r="B129" s="4" t="s">
        <f>=HYPERLINK("https://rossileiloes.com.br/lote/detalhe/307992", " 1 micro teste para laboratório")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=HYPERLINK("https://rossileiloes.com.br/lote/detalhe/307993", "2136")</f>
      </c>
      <c r="B130" s="4" t="s">
        <f>=HYPERLINK("https://rossileiloes.com.br/lote/detalhe/307993", " porta papel")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100,00</t>
        </is>
      </c>
      <c r="F13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2026-06-05T01:41:15.00Z</dcterms:created>
  <dc:creator>Tellks Tecnologia</dc:creator>
  <cp:revision>0</cp:revision>
</cp:coreProperties>
</file>