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=HYPERLINK("https://rossileiloes.com.br/lote/detalhe/309522", "000")</f>
      </c>
      <c r="B11" s="4" t="s">
        <f>=HYPERLINK("https://rossileiloes.com.br/lote/detalhe/309522",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=HYPERLINK("https://rossileiloes.com.br/lote/detalhe/309560", "001")</f>
      </c>
      <c r="B12" s="4" t="s">
        <f>=HYPERLINK("https://rossileiloes.com.br/lote/detalhe/309560",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=HYPERLINK("https://rossileiloes.com.br/lote/detalhe/309479", "002")</f>
      </c>
      <c r="B13" s="4" t="s">
        <f>=HYPERLINK("https://rossileiloes.com.br/lote/detalhe/309479",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=HYPERLINK("https://rossileiloes.com.br/lote/detalhe/309453", "003")</f>
      </c>
      <c r="B14" s="4" t="s">
        <f>=HYPERLINK("https://rossileiloes.com.br/lote/detalhe/309453",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=HYPERLINK("https://rossileiloes.com.br/lote/detalhe/309454", "004")</f>
      </c>
      <c r="B15" s="4" t="s">
        <f>=HYPERLINK("https://rossileiloes.com.br/lote/detalhe/309454",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=HYPERLINK("https://rossileiloes.com.br/lote/detalhe/309564", "005")</f>
      </c>
      <c r="B16" s="4" t="s">
        <f>=HYPERLINK("https://rossileiloes.com.br/lote/detalhe/309564",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=HYPERLINK("https://rossileiloes.com.br/lote/detalhe/309467", "006")</f>
      </c>
      <c r="B17" s="4" t="s">
        <f>=HYPERLINK("https://rossileiloes.com.br/lote/detalhe/309467",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=HYPERLINK("https://rossileiloes.com.br/lote/detalhe/309491", "007")</f>
      </c>
      <c r="B18" s="4" t="s">
        <f>=HYPERLINK("https://rossileiloes.com.br/lote/detalhe/309491",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=HYPERLINK("https://rossileiloes.com.br/lote/detalhe/309468", "008")</f>
      </c>
      <c r="B19" s="4" t="s">
        <f>=HYPERLINK("https://rossileiloes.com.br/lote/detalhe/309468",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=HYPERLINK("https://rossileiloes.com.br/lote/detalhe/309478", "009")</f>
      </c>
      <c r="B20" s="4" t="s">
        <f>=HYPERLINK("https://rossileiloes.com.br/lote/detalhe/309478",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=HYPERLINK("https://rossileiloes.com.br/lote/detalhe/309455", "010")</f>
      </c>
      <c r="B21" s="4" t="s">
        <f>=HYPERLINK("https://rossileiloes.com.br/lote/detalhe/309455",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=HYPERLINK("https://rossileiloes.com.br/lote/detalhe/309523", "011")</f>
      </c>
      <c r="B22" s="4" t="s">
        <f>=HYPERLINK("https://rossileiloes.com.br/lote/detalhe/309523",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=HYPERLINK("https://rossileiloes.com.br/lote/detalhe/309480", "012")</f>
      </c>
      <c r="B23" s="4" t="s">
        <f>=HYPERLINK("https://rossileiloes.com.br/lote/detalhe/309480",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=HYPERLINK("https://rossileiloes.com.br/lote/detalhe/309520", "013")</f>
      </c>
      <c r="B24" s="4" t="s">
        <f>=HYPERLINK("https://rossileiloes.com.br/lote/detalhe/309520",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=HYPERLINK("https://rossileiloes.com.br/lote/detalhe/309524", "014")</f>
      </c>
      <c r="B25" s="4" t="s">
        <f>=HYPERLINK("https://rossileiloes.com.br/lote/detalhe/309524",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=HYPERLINK("https://rossileiloes.com.br/lote/detalhe/309545", "015")</f>
      </c>
      <c r="B26" s="4" t="s">
        <f>=HYPERLINK("https://rossileiloes.com.br/lote/detalhe/309545",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=HYPERLINK("https://rossileiloes.com.br/lote/detalhe/309469", "016")</f>
      </c>
      <c r="B27" s="4" t="s">
        <f>=HYPERLINK("https://rossileiloes.com.br/lote/detalhe/309469",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=HYPERLINK("https://rossileiloes.com.br/lote/detalhe/309470", "017")</f>
      </c>
      <c r="B28" s="4" t="s">
        <f>=HYPERLINK("https://rossileiloes.com.br/lote/detalhe/309470",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=HYPERLINK("https://rossileiloes.com.br/lote/detalhe/309471", "018")</f>
      </c>
      <c r="B29" s="4" t="s">
        <f>=HYPERLINK("https://rossileiloes.com.br/lote/detalhe/309471",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=HYPERLINK("https://rossileiloes.com.br/lote/detalhe/309472", "019")</f>
      </c>
      <c r="B30" s="4" t="s">
        <f>=HYPERLINK("https://rossileiloes.com.br/lote/detalhe/309472",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=HYPERLINK("https://rossileiloes.com.br/lote/detalhe/309473", "020")</f>
      </c>
      <c r="B31" s="4" t="s">
        <f>=HYPERLINK("https://rossileiloes.com.br/lote/detalhe/309473",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=HYPERLINK("https://rossileiloes.com.br/lote/detalhe/309556", "021")</f>
      </c>
      <c r="B32" s="4" t="s">
        <f>=HYPERLINK("https://rossileiloes.com.br/lote/detalhe/309556",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=HYPERLINK("https://rossileiloes.com.br/lote/detalhe/309489", "022")</f>
      </c>
      <c r="B33" s="4" t="s">
        <f>=HYPERLINK("https://rossileiloes.com.br/lote/detalhe/309489",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=HYPERLINK("https://rossileiloes.com.br/lote/detalhe/309423", "023")</f>
      </c>
      <c r="B34" s="4" t="s">
        <f>=HYPERLINK("https://rossileiloes.com.br/lote/detalhe/309423",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=HYPERLINK("https://rossileiloes.com.br/lote/detalhe/309557", "024")</f>
      </c>
      <c r="B35" s="4" t="s">
        <f>=HYPERLINK("https://rossileiloes.com.br/lote/detalhe/309557",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=HYPERLINK("https://rossileiloes.com.br/lote/detalhe/309546", "025")</f>
      </c>
      <c r="B36" s="4" t="s">
        <f>=HYPERLINK("https://rossileiloes.com.br/lote/detalhe/309546",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=HYPERLINK("https://rossileiloes.com.br/lote/detalhe/309481", "026")</f>
      </c>
      <c r="B37" s="4" t="s">
        <f>=HYPERLINK("https://rossileiloes.com.br/lote/detalhe/309481",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=HYPERLINK("https://rossileiloes.com.br/lote/detalhe/309525", "027")</f>
      </c>
      <c r="B38" s="4" t="s">
        <f>=HYPERLINK("https://rossileiloes.com.br/lote/detalhe/309525",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=HYPERLINK("https://rossileiloes.com.br/lote/detalhe/309526", "028")</f>
      </c>
      <c r="B39" s="4" t="s">
        <f>=HYPERLINK("https://rossileiloes.com.br/lote/detalhe/309526",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=HYPERLINK("https://rossileiloes.com.br/lote/detalhe/309527", "029")</f>
      </c>
      <c r="B40" s="4" t="s">
        <f>=HYPERLINK("https://rossileiloes.com.br/lote/detalhe/309527",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=HYPERLINK("https://rossileiloes.com.br/lote/detalhe/309528", "030")</f>
      </c>
      <c r="B41" s="4" t="s">
        <f>=HYPERLINK("https://rossileiloes.com.br/lote/detalhe/309528",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=HYPERLINK("https://rossileiloes.com.br/lote/detalhe/309561", "031")</f>
      </c>
      <c r="B42" s="4" t="s">
        <f>=HYPERLINK("https://rossileiloes.com.br/lote/detalhe/309561", "6 UN. BOMBAS CENTRIFUGAS EM INOX  ( 5 PÇS. 11/02" X 1 E 1 PÇ. 21/02" X 2)")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=HYPERLINK("https://rossileiloes.com.br/lote/detalhe/309529", "032")</f>
      </c>
      <c r="B43" s="4" t="s">
        <f>=HYPERLINK("https://rossileiloes.com.br/lote/detalhe/309529",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=HYPERLINK("https://rossileiloes.com.br/lote/detalhe/309534", "033")</f>
      </c>
      <c r="B44" s="4" t="s">
        <f>=HYPERLINK("https://rossileiloes.com.br/lote/detalhe/309534",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=HYPERLINK("https://rossileiloes.com.br/lote/detalhe/309558", "034")</f>
      </c>
      <c r="B45" s="4" t="s">
        <f>=HYPERLINK("https://rossileiloes.com.br/lote/detalhe/309558", "01 UN. BOMBA CENTRÍFUGA TAMANHO 3X4 ROTOR EM AÇO INOX COM MOTOR 30CV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=HYPERLINK("https://rossileiloes.com.br/lote/detalhe/309559", "035")</f>
      </c>
      <c r="B46" s="4" t="s">
        <f>=HYPERLINK("https://rossileiloes.com.br/lote/detalhe/309559", "MOTOR WEG 400CV  - 1700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=HYPERLINK("https://rossileiloes.com.br/lote/detalhe/309533", "036")</f>
      </c>
      <c r="B47" s="4" t="s">
        <f>=HYPERLINK("https://rossileiloes.com.br/lote/detalhe/309533",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=HYPERLINK("https://rossileiloes.com.br/lote/detalhe/309565", "037")</f>
      </c>
      <c r="B48" s="4" t="s">
        <f>=HYPERLINK("https://rossileiloes.com.br/lote/detalhe/309565", "PRENSA SACA PINO - MOTORIZADO")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=HYPERLINK("https://rossileiloes.com.br/lote/detalhe/309452", "038")</f>
      </c>
      <c r="B49" s="4" t="s">
        <f>=HYPERLINK("https://rossileiloes.com.br/lote/detalhe/309452",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=HYPERLINK("https://rossileiloes.com.br/lote/detalhe/309530", "039")</f>
      </c>
      <c r="B50" s="4" t="s">
        <f>=HYPERLINK("https://rossileiloes.com.br/lote/detalhe/309530",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=HYPERLINK("https://rossileiloes.com.br/lote/detalhe/309547", "040")</f>
      </c>
      <c r="B51" s="4" t="s">
        <f>=HYPERLINK("https://rossileiloes.com.br/lote/detalhe/309547",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=HYPERLINK("https://rossileiloes.com.br/lote/detalhe/309532", "041")</f>
      </c>
      <c r="B52" s="4" t="s">
        <f>=HYPERLINK("https://rossileiloes.com.br/lote/detalhe/309532",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=HYPERLINK("https://rossileiloes.com.br/lote/detalhe/309531", "042")</f>
      </c>
      <c r="B53" s="4" t="s">
        <f>=HYPERLINK("https://rossileiloes.com.br/lote/detalhe/309531",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=HYPERLINK("https://rossileiloes.com.br/lote/detalhe/309535", "043")</f>
      </c>
      <c r="B54" s="4" t="s">
        <f>=HYPERLINK("https://rossileiloes.com.br/lote/detalhe/309535",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=HYPERLINK("https://rossileiloes.com.br/lote/detalhe/309536", "045")</f>
      </c>
      <c r="B55" s="4" t="s">
        <f>=HYPERLINK("https://rossileiloes.com.br/lote/detalhe/309536",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=HYPERLINK("https://rossileiloes.com.br/lote/detalhe/309537", "046")</f>
      </c>
      <c r="B56" s="4" t="s">
        <f>=HYPERLINK("https://rossileiloes.com.br/lote/detalhe/309537",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=HYPERLINK("https://rossileiloes.com.br/lote/detalhe/309538", "047")</f>
      </c>
      <c r="B57" s="4" t="s">
        <f>=HYPERLINK("https://rossileiloes.com.br/lote/detalhe/309538",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=HYPERLINK("https://rossileiloes.com.br/lote/detalhe/309539", "048")</f>
      </c>
      <c r="B58" s="4" t="s">
        <f>=HYPERLINK("https://rossileiloes.com.br/lote/detalhe/309539",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=HYPERLINK("https://rossileiloes.com.br/lote/detalhe/309540", "049")</f>
      </c>
      <c r="B59" s="4" t="s">
        <f>=HYPERLINK("https://rossileiloes.com.br/lote/detalhe/309540",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=HYPERLINK("https://rossileiloes.com.br/lote/detalhe/309541", "050")</f>
      </c>
      <c r="B60" s="4" t="s">
        <f>=HYPERLINK("https://rossileiloes.com.br/lote/detalhe/309541",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=HYPERLINK("https://rossileiloes.com.br/lote/detalhe/309542", "051")</f>
      </c>
      <c r="B61" s="4" t="s">
        <f>=HYPERLINK("https://rossileiloes.com.br/lote/detalhe/309542",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=HYPERLINK("https://rossileiloes.com.br/lote/detalhe/309543", "052")</f>
      </c>
      <c r="B62" s="4" t="s">
        <f>=HYPERLINK("https://rossileiloes.com.br/lote/detalhe/309543",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=HYPERLINK("https://rossileiloes.com.br/lote/detalhe/309544", "053")</f>
      </c>
      <c r="B63" s="4" t="s">
        <f>=HYPERLINK("https://rossileiloes.com.br/lote/detalhe/309544",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=HYPERLINK("https://rossileiloes.com.br/lote/detalhe/309548", "054")</f>
      </c>
      <c r="B64" s="4" t="s">
        <f>=HYPERLINK("https://rossileiloes.com.br/lote/detalhe/309548",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=HYPERLINK("https://rossileiloes.com.br/lote/detalhe/309549", "055")</f>
      </c>
      <c r="B65" s="4" t="s">
        <f>=HYPERLINK("https://rossileiloes.com.br/lote/detalhe/309549",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=HYPERLINK("https://rossileiloes.com.br/lote/detalhe/309562", "057")</f>
      </c>
      <c r="B66" s="4" t="s">
        <f>=HYPERLINK("https://rossileiloes.com.br/lote/detalhe/309562", " PANELA EM AÇO INOX, BASCULANTE CAOACIDADE APROX. 300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=HYPERLINK("https://rossileiloes.com.br/lote/detalhe/309449", "058")</f>
      </c>
      <c r="B67" s="4" t="s">
        <f>=HYPERLINK("https://rossileiloes.com.br/lote/detalhe/309449",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=HYPERLINK("https://rossileiloes.com.br/lote/detalhe/309550", "059")</f>
      </c>
      <c r="B68" s="4" t="s">
        <f>=HYPERLINK("https://rossileiloes.com.br/lote/detalhe/309550",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=HYPERLINK("https://rossileiloes.com.br/lote/detalhe/309551", "060")</f>
      </c>
      <c r="B69" s="4" t="s">
        <f>=HYPERLINK("https://rossileiloes.com.br/lote/detalhe/309551",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=HYPERLINK("https://rossileiloes.com.br/lote/detalhe/309552", "061")</f>
      </c>
      <c r="B70" s="4" t="s">
        <f>=HYPERLINK("https://rossileiloes.com.br/lote/detalhe/309552",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=HYPERLINK("https://rossileiloes.com.br/lote/detalhe/309553", "062")</f>
      </c>
      <c r="B71" s="4" t="s">
        <f>=HYPERLINK("https://rossileiloes.com.br/lote/detalhe/309553",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=HYPERLINK("https://rossileiloes.com.br/lote/detalhe/309554", "064")</f>
      </c>
      <c r="B72" s="4" t="s">
        <f>=HYPERLINK("https://rossileiloes.com.br/lote/detalhe/309554", "DOBRADEIRA NEWTON DE 2 MTS.")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=HYPERLINK("https://rossileiloes.com.br/lote/detalhe/309566", "065")</f>
      </c>
      <c r="B73" s="4" t="s">
        <f>=HYPERLINK("https://rossileiloes.com.br/lote/detalhe/309566", "CALANDRA  PARA BORRACHA")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=HYPERLINK("https://rossileiloes.com.br/lote/detalhe/309563", "066")</f>
      </c>
      <c r="B74" s="4" t="s">
        <f>=HYPERLINK("https://rossileiloes.com.br/lote/detalhe/309563", "TORRE DE RESFRIAMENTO")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=HYPERLINK("https://rossileiloes.com.br/lote/detalhe/309451", "068")</f>
      </c>
      <c r="B75" s="4" t="s">
        <f>=HYPERLINK("https://rossileiloes.com.br/lote/detalhe/309451", " Tamboriador")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=HYPERLINK("https://rossileiloes.com.br/lote/detalhe/309567", "069")</f>
      </c>
      <c r="B76" s="4" t="s">
        <f>=HYPERLINK("https://rossileiloes.com.br/lote/detalhe/309567", "02 PÇS. - PRENSA PARA BORRACHA")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=HYPERLINK("https://rossileiloes.com.br/lote/detalhe/309450", "070")</f>
      </c>
      <c r="B77" s="4" t="s">
        <f>=HYPERLINK("https://rossileiloes.com.br/lote/detalhe/309450", " Batedeira com tacho inox, perfecta curitiba")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=HYPERLINK("https://rossileiloes.com.br/lote/detalhe/309568", "071")</f>
      </c>
      <c r="B78" s="4" t="s">
        <f>=HYPERLINK("https://rossileiloes.com.br/lote/detalhe/309568", "[ VÍDEO ] 03 PÇS. - SILOS PARA CONCRETO 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21.500,00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=HYPERLINK("https://rossileiloes.com.br/lote/detalhe/309569", "072")</f>
      </c>
      <c r="B79" s="4" t="s">
        <f>=HYPERLINK("https://rossileiloes.com.br/lote/detalhe/309569", "02 PÇS.- MOITÃO PARA 5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=HYPERLINK("https://rossileiloes.com.br/lote/detalhe/309570", "073")</f>
      </c>
      <c r="B80" s="4" t="s">
        <f>=HYPERLINK("https://rossileiloes.com.br/lote/detalhe/309570", "01 PÇ.- SERRA DE FITA PARA AÇOUGUE - EM AÇO INOX")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=HYPERLINK("https://rossileiloes.com.br/lote/detalhe/309571", "074")</f>
      </c>
      <c r="B81" s="4" t="s">
        <f>=HYPERLINK("https://rossileiloes.com.br/lote/detalhe/309571", "01 PÇ. - FATIADEIRA DE PÃO - MARCA PERFECTA")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=HYPERLINK("https://rossileiloes.com.br/lote/detalhe/309417", "107")</f>
      </c>
      <c r="B82" s="4" t="s">
        <f>=HYPERLINK("https://rossileiloes.com.br/lote/detalhe/309417", " MÁQUINA P/ TINGIMENTO EM AÇO INOX, DIM. 1,5X0,9X0,8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=HYPERLINK("https://rossileiloes.com.br/lote/detalhe/309426", "108")</f>
      </c>
      <c r="B83" s="4" t="s">
        <f>=HYPERLINK("https://rossileiloes.com.br/lote/detalhe/309426", " TAMBOREADOR EM AÇO CARBONO, DIÂM. 0,8 E COMP. 1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=HYPERLINK("https://rossileiloes.com.br/lote/detalhe/309421", "111")</f>
      </c>
      <c r="B84" s="4" t="s">
        <f>=HYPERLINK("https://rossileiloes.com.br/lote/detalhe/309421", " TANQUE RETANGULAR EM AÇO INOX, CAP. 3000 L, DIM. 3,65X1,8X0,6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=HYPERLINK("https://rossileiloes.com.br/lote/detalhe/309419", "112")</f>
      </c>
      <c r="B85" s="4" t="s">
        <f>=HYPERLINK("https://rossileiloes.com.br/lote/detalhe/309419", " 2 CONTAINERS EM AÇO INOX. CAP. 1000 L, DIM. 1X1,15X0,85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=HYPERLINK("https://rossileiloes.com.br/lote/detalhe/309428", "119")</f>
      </c>
      <c r="B86" s="4" t="s">
        <f>=HYPERLINK("https://rossileiloes.com.br/lote/detalhe/309428", " EXTRUSORA PUGLIESE TIPO: A20, ANO: 1973")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=HYPERLINK("https://rossileiloes.com.br/lote/detalhe/309555", "120")</f>
      </c>
      <c r="B87" s="4" t="s">
        <f>=HYPERLINK("https://rossileiloes.com.br/lote/detalhe/309555", " DOBRADEIRA; COMP. 2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=HYPERLINK("https://rossileiloes.com.br/lote/detalhe/309427", "124")</f>
      </c>
      <c r="B88" s="4" t="s">
        <f>=HYPERLINK("https://rossileiloes.com.br/lote/detalhe/309427", " TORNO XERVITT. OBS.: FALTANDO PEÇAS")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=HYPERLINK("https://rossileiloes.com.br/lote/detalhe/309418", "126")</f>
      </c>
      <c r="B89" s="4" t="s">
        <f>=HYPERLINK("https://rossileiloes.com.br/lote/detalhe/309418", " REDUTOR CESTARI HD10, REL. 1:49 P/ MOTOR DE APROX. 50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=HYPERLINK("https://rossileiloes.com.br/lote/detalhe/309435", "141")</f>
      </c>
      <c r="B90" s="4" t="s">
        <f>=HYPERLINK("https://rossileiloes.com.br/lote/detalhe/309435", " PRENSA P/ CALÇADOS")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=HYPERLINK("https://rossileiloes.com.br/lote/detalhe/309434", "142")</f>
      </c>
      <c r="B91" s="4" t="s">
        <f>=HYPERLINK("https://rossileiloes.com.br/lote/detalhe/309434", " TORNO AUTOMÁTICO CVA Nº8")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=HYPERLINK("https://rossileiloes.com.br/lote/detalhe/309420", "144")</f>
      </c>
      <c r="B92" s="4" t="s">
        <f>=HYPERLINK("https://rossileiloes.com.br/lote/detalhe/309420", " 1 MOTOVIBRADOR FRIEDRICH, POT. 4 KW E 1 MOTOVIBRADOR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=HYPERLINK("https://rossileiloes.com.br/lote/detalhe/309438", "147")</f>
      </c>
      <c r="B93" s="4" t="s">
        <f>=HYPERLINK("https://rossileiloes.com.br/lote/detalhe/309438", " EXTRUSORA DE MASSA, DIM. 1,35X0,6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=HYPERLINK("https://rossileiloes.com.br/lote/detalhe/309446", "163")</f>
      </c>
      <c r="B94" s="4" t="s">
        <f>=HYPERLINK("https://rossileiloes.com.br/lote/detalhe/309446", " 2 BATEDEIRAS INCO TIPO P18")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=HYPERLINK("https://rossileiloes.com.br/lote/detalhe/309443", "180")</f>
      </c>
      <c r="B95" s="4" t="s">
        <f>=HYPERLINK("https://rossileiloes.com.br/lote/detalhe/309443", " FILTRO MANGA C/ 8 MANGAS")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=HYPERLINK("https://rossileiloes.com.br/lote/detalhe/309444", "182")</f>
      </c>
      <c r="B96" s="4" t="s">
        <f>=HYPERLINK("https://rossileiloes.com.br/lote/detalhe/309444", " SECADORA, CAP. 15 KG, C/ MOTOR DE 1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=HYPERLINK("https://rossileiloes.com.br/lote/detalhe/309445", "186")</f>
      </c>
      <c r="B97" s="4" t="s">
        <f>=HYPERLINK("https://rossileiloes.com.br/lote/detalhe/309445", " MISTURADOR")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=HYPERLINK("https://rossileiloes.com.br/lote/detalhe/309447", "187")</f>
      </c>
      <c r="B98" s="4" t="s">
        <f>=HYPERLINK("https://rossileiloes.com.br/lote/detalhe/309447", " MISTURADOR")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=HYPERLINK("https://rossileiloes.com.br/lote/detalhe/309442", "189")</f>
      </c>
      <c r="B99" s="4" t="s">
        <f>=HYPERLINK("https://rossileiloes.com.br/lote/detalhe/309442", " PRENSA C/ UNIDADE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=HYPERLINK("https://rossileiloes.com.br/lote/detalhe/309448", "195")</f>
      </c>
      <c r="B100" s="4" t="s">
        <f>=HYPERLINK("https://rossileiloes.com.br/lote/detalhe/309448", " REDUTOR, PESO APROX. 2 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=HYPERLINK("https://rossileiloes.com.br/lote/detalhe/309463", "215")</f>
      </c>
      <c r="B101" s="4" t="s">
        <f>=HYPERLINK("https://rossileiloes.com.br/lote/detalhe/309463", " GANCHO TIPO MOITÃO; CAP. 80T")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=HYPERLINK("https://rossileiloes.com.br/lote/detalhe/309459", "229")</f>
      </c>
      <c r="B102" s="4" t="s">
        <f>=HYPERLINK("https://rossileiloes.com.br/lote/detalhe/309459", " TANQUE COM BATEDOR E SERPENTINA; CAP. 1200L")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=HYPERLINK("https://rossileiloes.com.br/lote/detalhe/309465", "230")</f>
      </c>
      <c r="B103" s="4" t="s">
        <f>=HYPERLINK("https://rossileiloes.com.br/lote/detalhe/309465", " MÁQUINA DE PÓ")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3.800,00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=HYPERLINK("https://rossileiloes.com.br/lote/detalhe/309458", "231")</f>
      </c>
      <c r="B104" s="4" t="s">
        <f>=HYPERLINK("https://rossileiloes.com.br/lote/detalhe/309458", " EIXO PARA ESTEIRA C/ MOTORREDUTOR SEW 20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=HYPERLINK("https://rossileiloes.com.br/lote/detalhe/309466", "238")</f>
      </c>
      <c r="B105" s="4" t="s">
        <f>=HYPERLINK("https://rossileiloes.com.br/lote/detalhe/309466", " LAVADORA INDUSTRIAL EM INOX C/ MOTOR WEG 7,5 CV 8 PÓLOS")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=HYPERLINK("https://rossileiloes.com.br/lote/detalhe/309456", "239")</f>
      </c>
      <c r="B106" s="4" t="s">
        <f>=HYPERLINK("https://rossileiloes.com.br/lote/detalhe/309456", " LAVADORA INDUSTRIAL EM INOX C/ MOTOR WEG 7,5 CV 8 PÓLOS")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=HYPERLINK("https://rossileiloes.com.br/lote/detalhe/309462", "240")</f>
      </c>
      <c r="B107" s="4" t="s">
        <f>=HYPERLINK("https://rossileiloes.com.br/lote/detalhe/309462", " LAVADORA INDUSTRIAL EM INOX C/ MOTOR WEG 7,5 CV 8 PÓLOS")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=HYPERLINK("https://rossileiloes.com.br/lote/detalhe/309457", "241")</f>
      </c>
      <c r="B108" s="4" t="s">
        <f>=HYPERLINK("https://rossileiloes.com.br/lote/detalhe/309457", " MODELADORA")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=HYPERLINK("https://rossileiloes.com.br/lote/detalhe/309461", "242")</f>
      </c>
      <c r="B109" s="4" t="s">
        <f>=HYPERLINK("https://rossileiloes.com.br/lote/detalhe/309461", " BATEDEIRA INDUSTRIAL PERFECTA CURITIBA; POT. 1,5 KW; CAP. 50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=HYPERLINK("https://rossileiloes.com.br/lote/detalhe/309464", "250")</f>
      </c>
      <c r="B110" s="4" t="s">
        <f>=HYPERLINK("https://rossileiloes.com.br/lote/detalhe/309464", " REDUTOR WÜLFEL; REL.: 1:5")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=HYPERLINK("https://rossileiloes.com.br/lote/detalhe/309460", "252")</f>
      </c>
      <c r="B111" s="4" t="s">
        <f>=HYPERLINK("https://rossileiloes.com.br/lote/detalhe/309460", " REDUTOR TRANSMOTÉCNICA; REL.: 1:125")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=HYPERLINK("https://rossileiloes.com.br/lote/detalhe/309437", "651")</f>
      </c>
      <c r="B112" s="4" t="s">
        <f>=HYPERLINK("https://rossileiloes.com.br/lote/detalhe/309437", " BOMBA DE VÁCUO OMEL C/ MOTOR ELÉTRICO 10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=HYPERLINK("https://rossileiloes.com.br/lote/detalhe/309422", "654")</f>
      </c>
      <c r="B113" s="4" t="s">
        <f>=HYPERLINK("https://rossileiloes.com.br/lote/detalhe/309422",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=HYPERLINK("https://rossileiloes.com.br/lote/detalhe/309425", "659")</f>
      </c>
      <c r="B114" s="4" t="s">
        <f>=HYPERLINK("https://rossileiloes.com.br/lote/detalhe/309425", " ESTUFA EM INOX C/ BANDEJA E 2 PORTAS")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=HYPERLINK("https://rossileiloes.com.br/lote/detalhe/309429", "661")</f>
      </c>
      <c r="B115" s="4" t="s">
        <f>=HYPERLINK("https://rossileiloes.com.br/lote/detalhe/309429", " 2 ESTUFAS TIPO MUFLA")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=HYPERLINK("https://rossileiloes.com.br/lote/detalhe/309436", "663")</f>
      </c>
      <c r="B116" s="4" t="s">
        <f>=HYPERLINK("https://rossileiloes.com.br/lote/detalhe/309436", " TÚNEL DE ENCOLHIMENTO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=HYPERLINK("https://rossileiloes.com.br/lote/detalhe/309430", "665")</f>
      </c>
      <c r="B117" s="4" t="s">
        <f>=HYPERLINK("https://rossileiloes.com.br/lote/detalhe/309430", " MOINHO DE BOLAS S/ ESPECIFICAÇÕES")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=HYPERLINK("https://rossileiloes.com.br/lote/detalhe/309424", "673")</f>
      </c>
      <c r="B118" s="4" t="s">
        <f>=HYPERLINK("https://rossileiloes.com.br/lote/detalhe/309424", " 2 COMPRESSOR DE AR WAYNE 240 PÉS,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=HYPERLINK("https://rossileiloes.com.br/lote/detalhe/309433", "674")</f>
      </c>
      <c r="B119" s="4" t="s">
        <f>=HYPERLINK("https://rossileiloes.com.br/lote/detalhe/309433", " EXAUSTOR C/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=HYPERLINK("https://rossileiloes.com.br/lote/detalhe/309431", "677")</f>
      </c>
      <c r="B120" s="4" t="s">
        <f>=HYPERLINK("https://rossileiloes.com.br/lote/detalhe/309431", " AFIADORA DE FERRAMENTAS PB")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=HYPERLINK("https://rossileiloes.com.br/lote/detalhe/309432", "679")</f>
      </c>
      <c r="B121" s="4" t="s">
        <f>=HYPERLINK("https://rossileiloes.com.br/lote/detalhe/309432", " EXAUSTOR S/ ESPECIFICAÇÕES")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=HYPERLINK("https://rossileiloes.com.br/lote/detalhe/309440", "688")</f>
      </c>
      <c r="B122" s="4" t="s">
        <f>=HYPERLINK("https://rossileiloes.com.br/lote/detalhe/309440", " EXTRUSORA DORST TIPO: V10SP, ANO: 1969")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=HYPERLINK("https://rossileiloes.com.br/lote/detalhe/309439", "694")</f>
      </c>
      <c r="B123" s="4" t="s">
        <f>=HYPERLINK("https://rossileiloes.com.br/lote/detalhe/309439", " 2 EXAUSTORES (APENAS 1 COM MOTOR)")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=HYPERLINK("https://rossileiloes.com.br/lote/detalhe/309441", "701")</f>
      </c>
      <c r="B124" s="4" t="s">
        <f>=HYPERLINK("https://rossileiloes.com.br/lote/detalhe/309441", " VARREDEIRA INDUSTRIAL ELECTROLUX")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=HYPERLINK("https://rossileiloes.com.br/lote/detalhe/309482", "1002")</f>
      </c>
      <c r="B125" s="4" t="s">
        <f>=HYPERLINK("https://rossileiloes.com.br/lote/detalhe/309482", " PRENSA HIDRÁULICA LUXOR LCN, CAP. 5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=HYPERLINK("https://rossileiloes.com.br/lote/detalhe/309474", "1003")</f>
      </c>
      <c r="B126" s="4" t="s">
        <f>=HYPERLINK("https://rossileiloes.com.br/lote/detalhe/309474", " SERRA DE FITA RONEMAK AC 300, ANO: 1992")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=HYPERLINK("https://rossileiloes.com.br/lote/detalhe/309476", "1005")</f>
      </c>
      <c r="B127" s="4" t="s">
        <f>=HYPERLINK("https://rossileiloes.com.br/lote/detalhe/309476", " VENTOINHA COM QUEIMADOR E MOTOR ELÉTRICO 7,5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=HYPERLINK("https://rossileiloes.com.br/lote/detalhe/309475", "1006")</f>
      </c>
      <c r="B128" s="4" t="s">
        <f>=HYPERLINK("https://rossileiloes.com.br/lote/detalhe/309475", " 3 ESTEIRAS ELETROMAGNÉTICAS EM AÇO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=HYPERLINK("https://rossileiloes.com.br/lote/detalhe/309484", "1024")</f>
      </c>
      <c r="B129" s="4" t="s">
        <f>=HYPERLINK("https://rossileiloes.com.br/lote/detalhe/309484", " MOTORREDUTOR SEW, REL. 1: 192, COM MOTOR ELÉTRICO 40 CV, 2 PÓLOS, 380/660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=HYPERLINK("https://rossileiloes.com.br/lote/detalhe/309483", "1029")</f>
      </c>
      <c r="B130" s="4" t="s">
        <f>=HYPERLINK("https://rossileiloes.com.br/lote/detalhe/309483", " 1 REDUTOR TRANSMOTÉCNICA H1213, REL. 1:20 E 1 REDUTOR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=HYPERLINK("https://rossileiloes.com.br/lote/detalhe/309477", "1030")</f>
      </c>
      <c r="B131" s="4" t="s">
        <f>=HYPERLINK("https://rossileiloes.com.br/lote/detalhe/309477", " 11 MOTORES ESTACIONÁRIOS DYNAPAC")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5.500,00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=HYPERLINK("https://rossileiloes.com.br/lote/detalhe/309486", "1057")</f>
      </c>
      <c r="B132" s="4" t="s">
        <f>=HYPERLINK("https://rossileiloes.com.br/lote/detalhe/309486",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=HYPERLINK("https://rossileiloes.com.br/lote/detalhe/309485", "1061")</f>
      </c>
      <c r="B133" s="4" t="s">
        <f>=HYPERLINK("https://rossileiloes.com.br/lote/detalhe/309485", " ALIMENTADOR VIBRATÓRIO C/ MOTOR ELÉTRICO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=HYPERLINK("https://rossileiloes.com.br/lote/detalhe/309490", "1070")</f>
      </c>
      <c r="B134" s="4" t="s">
        <f>=HYPERLINK("https://rossileiloes.com.br/lote/detalhe/309490", " ESTEIRA TRANSPORTADORA C/ MOTORREDUTOR SEW, REL. 1:23,2, POT. 0,75 KW; COMP. 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=HYPERLINK("https://rossileiloes.com.br/lote/detalhe/309493", "1076")</f>
      </c>
      <c r="B135" s="4" t="s">
        <f>=HYPERLINK("https://rossileiloes.com.br/lote/detalhe/309493", " VÁLVULA ROTATIVA CONDOR EM AÇO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=HYPERLINK("https://rossileiloes.com.br/lote/detalhe/309497", "1078")</f>
      </c>
      <c r="B136" s="4" t="s">
        <f>=HYPERLINK("https://rossileiloes.com.br/lote/detalhe/309497", " REDUTOR, REL. 1:60 P/ MOTOR DE 20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=HYPERLINK("https://rossileiloes.com.br/lote/detalhe/309496", "1080")</f>
      </c>
      <c r="B137" s="4" t="s">
        <f>=HYPERLINK("https://rossileiloes.com.br/lote/detalhe/309496", " EXAUSTOR PROJELMEC")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=HYPERLINK("https://rossileiloes.com.br/lote/detalhe/309495", "1082")</f>
      </c>
      <c r="B138" s="4" t="s">
        <f>=HYPERLINK("https://rossileiloes.com.br/lote/detalhe/309495", " 1 GUILHOTINA PEXTO F3354")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=HYPERLINK("https://rossileiloes.com.br/lote/detalhe/309492", "1087")</f>
      </c>
      <c r="B139" s="4" t="s">
        <f>=HYPERLINK("https://rossileiloes.com.br/lote/detalhe/309492", " CALHA VIBRATÓRIA, DIM. 2X0,9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=HYPERLINK("https://rossileiloes.com.br/lote/detalhe/309488", "1088")</f>
      </c>
      <c r="B140" s="4" t="s">
        <f>=HYPERLINK("https://rossileiloes.com.br/lote/detalhe/309488", " CALHA VIBRATÓRIA, DIM. 3X0,9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=HYPERLINK("https://rossileiloes.com.br/lote/detalhe/309487", "1089")</f>
      </c>
      <c r="B141" s="4" t="s">
        <f>=HYPERLINK("https://rossileiloes.com.br/lote/detalhe/309487", " LAVADORA DE PEÇAS EM AÇO INOX, DIM. 1,3X0,85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=HYPERLINK("https://rossileiloes.com.br/lote/detalhe/309494", "1096")</f>
      </c>
      <c r="B142" s="4" t="s">
        <f>=HYPERLINK("https://rossileiloes.com.br/lote/detalhe/309494", " 2 TANQUES EM AÇO CARBONO, DIÂM. 1,2 M E ALTURA 1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=HYPERLINK("https://rossileiloes.com.br/lote/detalhe/309506", "2105")</f>
      </c>
      <c r="B143" s="4" t="s">
        <f>=HYPERLINK("https://rossileiloes.com.br/lote/detalhe/309506", " PRENSA EXCÊNTRICA; CAP. 6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=HYPERLINK("https://rossileiloes.com.br/lote/detalhe/309500", "2109")</f>
      </c>
      <c r="B144" s="4" t="s">
        <f>=HYPERLINK("https://rossileiloes.com.br/lote/detalhe/309500", " SERRA DE FITA RONEMAK MOD. 3/4")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=HYPERLINK("https://rossileiloes.com.br/lote/detalhe/309503", "2110")</f>
      </c>
      <c r="B145" s="4" t="s">
        <f>=HYPERLINK("https://rossileiloes.com.br/lote/detalhe/309503", " VENTILADOR INDUSTRIAL PROJELMEC 2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=HYPERLINK("https://rossileiloes.com.br/lote/detalhe/309498", "2111")</f>
      </c>
      <c r="B146" s="4" t="s">
        <f>=HYPERLINK("https://rossileiloes.com.br/lote/detalhe/309498", " TACHO TIPO CADINHO")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=HYPERLINK("https://rossileiloes.com.br/lote/detalhe/309499", "2116")</f>
      </c>
      <c r="B147" s="4" t="s">
        <f>=HYPERLINK("https://rossileiloes.com.br/lote/detalhe/309499", " PRENSA TIPO "C"")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=HYPERLINK("https://rossileiloes.com.br/lote/detalhe/309505", "2117")</f>
      </c>
      <c r="B148" s="4" t="s">
        <f>=HYPERLINK("https://rossileiloes.com.br/lote/detalhe/309505",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=HYPERLINK("https://rossileiloes.com.br/lote/detalhe/309502", "2118")</f>
      </c>
      <c r="B149" s="4" t="s">
        <f>=HYPERLINK("https://rossileiloes.com.br/lote/detalhe/309502", " MOTORREDUTOR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=HYPERLINK("https://rossileiloes.com.br/lote/detalhe/309501", "2119")</f>
      </c>
      <c r="B150" s="4" t="s">
        <f>=HYPERLINK("https://rossileiloes.com.br/lote/detalhe/309501", " MOTORREDUTOR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=HYPERLINK("https://rossileiloes.com.br/lote/detalhe/309504", "2120")</f>
      </c>
      <c r="B151" s="4" t="s">
        <f>=HYPERLINK("https://rossileiloes.com.br/lote/detalhe/309504", " MOTORREDUTOR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=HYPERLINK("https://rossileiloes.com.br/lote/detalhe/309507", "2122")</f>
      </c>
      <c r="B152" s="4" t="s">
        <f>=HYPERLINK("https://rossileiloes.com.br/lote/detalhe/309507", " ESTEIRA TRANSPORTADOR P/ CAVACO C/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=HYPERLINK("https://rossileiloes.com.br/lote/detalhe/309508", "2124")</f>
      </c>
      <c r="B153" s="4" t="s">
        <f>=HYPERLINK("https://rossileiloes.com.br/lote/detalhe/309508", " AFIADORA DE FERRAMENTAS, C/ MOTOR WEG 3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=HYPERLINK("https://rossileiloes.com.br/lote/detalhe/309509", "2125")</f>
      </c>
      <c r="B154" s="4" t="s">
        <f>=HYPERLINK("https://rossileiloes.com.br/lote/detalhe/309509", " VENTILADOR INDUSTRIAL TIPO 1/14, ANO 1978")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=HYPERLINK("https://rossileiloes.com.br/lote/detalhe/309513", "2138")</f>
      </c>
      <c r="B155" s="4" t="s">
        <f>=HYPERLINK("https://rossileiloes.com.br/lote/detalhe/309513",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=HYPERLINK("https://rossileiloes.com.br/lote/detalhe/309512", "2139")</f>
      </c>
      <c r="B156" s="4" t="s">
        <f>=HYPERLINK("https://rossileiloes.com.br/lote/detalhe/309512",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=HYPERLINK("https://rossileiloes.com.br/lote/detalhe/309514", "2140")</f>
      </c>
      <c r="B157" s="4" t="s">
        <f>=HYPERLINK("https://rossileiloes.com.br/lote/detalhe/309514", " REDUTOR TRANSMOTÉCNICA; REL.: 1:6,3")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=HYPERLINK("https://rossileiloes.com.br/lote/detalhe/309516", "2141")</f>
      </c>
      <c r="B158" s="4" t="s">
        <f>=HYPERLINK("https://rossileiloes.com.br/lote/detalhe/309516", " PRENSA HIDRÁULICA EV; CAP. 20 T")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2.300,00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=HYPERLINK("https://rossileiloes.com.br/lote/detalhe/309515", "2143")</f>
      </c>
      <c r="B159" s="4" t="s">
        <f>=HYPERLINK("https://rossileiloes.com.br/lote/detalhe/309515",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=HYPERLINK("https://rossileiloes.com.br/lote/detalhe/309510", "2146")</f>
      </c>
      <c r="B160" s="4" t="s">
        <f>=HYPERLINK("https://rossileiloes.com.br/lote/detalhe/309510", " ALIMENTADOR VIBRATÓRIO EM INOX; PAINEL S/ COMPONENTES")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=HYPERLINK("https://rossileiloes.com.br/lote/detalhe/309511", "2148")</f>
      </c>
      <c r="B161" s="4" t="s">
        <f>=HYPERLINK("https://rossileiloes.com.br/lote/detalhe/309511", " GUINCHO C/ MOTORREDUTOR E FREIO; C/ MOTOR ELÉT. EBERLE 15 CV, 4 PÓLOS,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=HYPERLINK("https://rossileiloes.com.br/lote/detalhe/309517", "2152")</f>
      </c>
      <c r="B162" s="4" t="s">
        <f>=HYPERLINK("https://rossileiloes.com.br/lote/detalhe/309517", " MISTURADOR CONCRETO 100 L; C/ MOTOR ELÉT. WEG 4 CV E REDUTOR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=HYPERLINK("https://rossileiloes.com.br/lote/detalhe/309519", "2156")</f>
      </c>
      <c r="B163" s="4" t="s">
        <f>=HYPERLINK("https://rossileiloes.com.br/lote/detalhe/309519", " TANQUE EM FIBRA; CAP. 5000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=HYPERLINK("https://rossileiloes.com.br/lote/detalhe/309518", "2157")</f>
      </c>
      <c r="B164" s="4" t="s">
        <f>=HYPERLINK("https://rossileiloes.com.br/lote/detalhe/309518", " TANQUE EM FIBRA; CAP. 1500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=HYPERLINK("https://rossileiloes.com.br/lote/detalhe/309521", "2165")</f>
      </c>
      <c r="B165" s="4" t="s">
        <f>=HYPERLINK("https://rossileiloes.com.br/lote/detalhe/309521", " MISTURADOR EM AÇO INOX; CAP. 1000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=HYPERLINK("https://rossileiloes.com.br/lote/detalhe/309416", "5099")</f>
      </c>
      <c r="B166" s="4" t="s">
        <f>=HYPERLINK("https://rossileiloes.com.br/lote/detalhe/309416", "APROX. 3.000 KG DE CONECXÕES DIVERSOS DE FIBRA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=HYPERLINK("https://rossileiloes.com.br/lote/detalhe/309411", "5100")</f>
      </c>
      <c r="B167" s="4" t="s">
        <f>=HYPERLINK("https://rossileiloes.com.br/lote/detalhe/309411", " TALHA COMPLETA CAPACIDADE 1 TON")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=HYPERLINK("https://rossileiloes.com.br/lote/detalhe/309372", "5101")</f>
      </c>
      <c r="B168" s="4" t="s">
        <f>=HYPERLINK("https://rossileiloes.com.br/lote/detalhe/309372", " MÁQUINA P/ FAZER VINCO SCHULER")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=HYPERLINK("https://rossileiloes.com.br/lote/detalhe/309381", "5104")</f>
      </c>
      <c r="B169" s="4" t="s">
        <f>=HYPERLINK("https://rossileiloes.com.br/lote/detalhe/309381", " MISTURADOR C/ MOTOR DE 3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=HYPERLINK("https://rossileiloes.com.br/lote/detalhe/309375", "5106")</f>
      </c>
      <c r="B170" s="4" t="s">
        <f>=HYPERLINK("https://rossileiloes.com.br/lote/detalhe/309375", " MISTURADOR C/ MOTOR DE 3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=HYPERLINK("https://rossileiloes.com.br/lote/detalhe/309378", "5108")</f>
      </c>
      <c r="B171" s="4" t="s">
        <f>=HYPERLINK("https://rossileiloes.com.br/lote/detalhe/309378", " ESTEIRA EM AÇO INOX; COMP.: 3 M; LARG.: 200 MM")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400.00</t>
        </is>
      </c>
    </row>
    <row collapsed="false" customFormat="false" customHeight="false" hidden="false" ht="12.1" outlineLevel="0" r="172">
      <c r="A172" s="5" t="s">
        <f>=HYPERLINK("https://rossileiloes.com.br/lote/detalhe/309379", "5109")</f>
      </c>
      <c r="B172" s="4" t="s">
        <f>=HYPERLINK("https://rossileiloes.com.br/lote/detalhe/309379", " VENTILADOR LUFT, VAZÃO: 6600 M³/H; C/ MOTOR DE 60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=HYPERLINK("https://rossileiloes.com.br/lote/detalhe/309412", "5110")</f>
      </c>
      <c r="B173" s="4" t="s">
        <f>=HYPERLINK("https://rossileiloes.com.br/lote/detalhe/309412", "10 un. - MOTORES CAPACIDADE 15 CV REDUÇÃO 1:35")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=HYPERLINK("https://rossileiloes.com.br/lote/detalhe/309410", "5111")</f>
      </c>
      <c r="B174" s="4" t="s">
        <f>=HYPERLINK("https://rossileiloes.com.br/lote/detalhe/309410", " TORNO MECÃNICO BARRAMENTO 2 MTS 250 DE PASSAGEM")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=HYPERLINK("https://rossileiloes.com.br/lote/detalhe/309377", "5112")</f>
      </c>
      <c r="B175" s="4" t="s">
        <f>=HYPERLINK("https://rossileiloes.com.br/lote/detalhe/309377", " VENTOINHA C/ MOTOR DE 100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10.800,00</t>
        </is>
      </c>
      <c r="F175" s="4" t="inlineStr">
        <is>
          <t>1200.00</t>
        </is>
      </c>
    </row>
    <row collapsed="false" customFormat="false" customHeight="false" hidden="false" ht="12.1" outlineLevel="0" r="176">
      <c r="A176" s="5" t="s">
        <f>=HYPERLINK("https://rossileiloes.com.br/lote/detalhe/309383", "5113")</f>
      </c>
      <c r="B176" s="4" t="s">
        <f>=HYPERLINK("https://rossileiloes.com.br/lote/detalhe/309383", " VENTOINHA C/ MOTOR DE 75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10.800,00</t>
        </is>
      </c>
      <c r="F176" s="4" t="inlineStr">
        <is>
          <t>1200.00</t>
        </is>
      </c>
    </row>
    <row collapsed="false" customFormat="false" customHeight="false" hidden="false" ht="12.1" outlineLevel="0" r="177">
      <c r="A177" s="5" t="s">
        <f>=HYPERLINK("https://rossileiloes.com.br/lote/detalhe/309376", "5114")</f>
      </c>
      <c r="B177" s="4" t="s">
        <f>=HYPERLINK("https://rossileiloes.com.br/lote/detalhe/309376", " DOBRADEIRA; COMP. 2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4.800,00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=HYPERLINK("https://rossileiloes.com.br/lote/detalhe/309374", "5115")</f>
      </c>
      <c r="B178" s="4" t="s">
        <f>=HYPERLINK("https://rossileiloes.com.br/lote/detalhe/309374", " DOBRADEIRA; COMP. 2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4.800,00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=HYPERLINK("https://rossileiloes.com.br/lote/detalhe/309382", "5116")</f>
      </c>
      <c r="B179" s="4" t="s">
        <f>=HYPERLINK("https://rossileiloes.com.br/lote/detalhe/309382", " MISTURADOR SIGMA")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=HYPERLINK("https://rossileiloes.com.br/lote/detalhe/309384", "5117")</f>
      </c>
      <c r="B180" s="4" t="s">
        <f>=HYPERLINK("https://rossileiloes.com.br/lote/detalhe/309384", " UNIDADE HIDRÁULICA VICKERS; C/ MOTOR DE 20 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4.800,00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=HYPERLINK("https://rossileiloes.com.br/lote/detalhe/309413", "5119")</f>
      </c>
      <c r="B181" s="4" t="s">
        <f>=HYPERLINK("https://rossileiloes.com.br/lote/detalhe/309413", "TALHA CAPACIDADE 20 TON.")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=HYPERLINK("https://rossileiloes.com.br/lote/detalhe/309373", "5123")</f>
      </c>
      <c r="B182" s="4" t="s">
        <f>=HYPERLINK("https://rossileiloes.com.br/lote/detalhe/309373", " FILTRO-PRENSA EM AÇO CARBONO; COMP.: 2400 MM; C/ PLACAS 600x600 MM")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=HYPERLINK("https://rossileiloes.com.br/lote/detalhe/309386", "5127")</f>
      </c>
      <c r="B183" s="4" t="s">
        <f>=HYPERLINK("https://rossileiloes.com.br/lote/detalhe/309386", " 2 ENGRAXADEIRAS C/ MOTOR DE 0,25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=HYPERLINK("https://rossileiloes.com.br/lote/detalhe/309389", "5135")</f>
      </c>
      <c r="B184" s="4" t="s">
        <f>=HYPERLINK("https://rossileiloes.com.br/lote/detalhe/309389", " TORNO AUTOMÁTICO CVA")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4.200,00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=HYPERLINK("https://rossileiloes.com.br/lote/detalhe/309388", "5138")</f>
      </c>
      <c r="B185" s="4" t="s">
        <f>=HYPERLINK("https://rossileiloes.com.br/lote/detalhe/309388", " CENTRÍFUGA DE CESTO EM INOX; DIÂM. 850x450 MM")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7.200,00</t>
        </is>
      </c>
      <c r="F185" s="4" t="inlineStr">
        <is>
          <t>800.00</t>
        </is>
      </c>
    </row>
    <row collapsed="false" customFormat="false" customHeight="false" hidden="false" ht="12.1" outlineLevel="0" r="186">
      <c r="A186" s="5" t="s">
        <f>=HYPERLINK("https://rossileiloes.com.br/lote/detalhe/309391", "5140")</f>
      </c>
      <c r="B186" s="4" t="s">
        <f>=HYPERLINK("https://rossileiloes.com.br/lote/detalhe/309391", " REDUTOR TRANSMOTÉCNICA H11-18; REDUÇÃO 1:6,3")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5.400,00</t>
        </is>
      </c>
      <c r="F186" s="4" t="inlineStr">
        <is>
          <t>600.00</t>
        </is>
      </c>
    </row>
    <row collapsed="false" customFormat="false" customHeight="false" hidden="false" ht="12.1" outlineLevel="0" r="187">
      <c r="A187" s="5" t="s">
        <f>=HYPERLINK("https://rossileiloes.com.br/lote/detalhe/309390", "5141")</f>
      </c>
      <c r="B187" s="4" t="s">
        <f>=HYPERLINK("https://rossileiloes.com.br/lote/detalhe/309390", " REDUTOR TRANSMOTÉCNICA H12-18")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=HYPERLINK("https://rossileiloes.com.br/lote/detalhe/309387", "5142")</f>
      </c>
      <c r="B188" s="4" t="s">
        <f>=HYPERLINK("https://rossileiloes.com.br/lote/detalhe/309387", " COMPRESSOR P/ REFRIGERAÇÃO TRANE")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=HYPERLINK("https://rossileiloes.com.br/lote/detalhe/309385", "5149")</f>
      </c>
      <c r="B189" s="4" t="s">
        <f>=HYPERLINK("https://rossileiloes.com.br/lote/detalhe/309385", " SERRA DE FITA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2.100,00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=HYPERLINK("https://rossileiloes.com.br/lote/detalhe/309392", "5150")</f>
      </c>
      <c r="B190" s="4" t="s">
        <f>=HYPERLINK("https://rossileiloes.com.br/lote/detalhe/309392", " ELEVADOR MANUAL S/ ESPECIFICAÇÕES")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=HYPERLINK("https://rossileiloes.com.br/lote/detalhe/309393", "5151")</f>
      </c>
      <c r="B191" s="4" t="s">
        <f>=HYPERLINK("https://rossileiloes.com.br/lote/detalhe/309393", " 3 BOMBAS CENTRÍFUGAS EM INOX KSB; C/ MOTOR DE 5 CV; Q: 1,5 M³/H")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10.800,00</t>
        </is>
      </c>
      <c r="F191" s="4" t="inlineStr">
        <is>
          <t>1200.00</t>
        </is>
      </c>
    </row>
    <row collapsed="false" customFormat="false" customHeight="false" hidden="false" ht="12.1" outlineLevel="0" r="192">
      <c r="A192" s="5" t="s">
        <f>=HYPERLINK("https://rossileiloes.com.br/lote/detalhe/309395", "5156")</f>
      </c>
      <c r="B192" s="4" t="s">
        <f>=HYPERLINK("https://rossileiloes.com.br/lote/detalhe/309395", " PALETEIRA ELÉTRICA CROWN MOD. 40GPM-4-12; CAP. 1200 KG; C/ BATERIA E S/ CARREGADOR")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=HYPERLINK("https://rossileiloes.com.br/lote/detalhe/309380", "5157")</f>
      </c>
      <c r="B193" s="4" t="s">
        <f>=HYPERLINK("https://rossileiloes.com.br/lote/detalhe/309380", " OXIGENADOR EM FIBRA; C/ MOTOR DE 2 CV, RPM 1700")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2.400,00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=HYPERLINK("https://rossileiloes.com.br/lote/detalhe/309394", "5168")</f>
      </c>
      <c r="B194" s="4" t="s">
        <f>=HYPERLINK("https://rossileiloes.com.br/lote/detalhe/309394", " REDUTOR DE ATÉ 75 CV; RELAÇÃO 1:16")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12.000,00</t>
        </is>
      </c>
      <c r="F194" s="4" t="inlineStr">
        <is>
          <t>1400.00</t>
        </is>
      </c>
    </row>
    <row collapsed="false" customFormat="false" customHeight="false" hidden="false" ht="12.1" outlineLevel="0" r="195">
      <c r="A195" s="5" t="s">
        <f>=HYPERLINK("https://rossileiloes.com.br/lote/detalhe/309398", "5171")</f>
      </c>
      <c r="B195" s="4" t="s">
        <f>=HYPERLINK("https://rossileiloes.com.br/lote/detalhe/309398", " REDUTOR BORGMAR ATÉ 150 CV; RELAÇÃO 1:31")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=HYPERLINK("https://rossileiloes.com.br/lote/detalhe/309397", "5174")</f>
      </c>
      <c r="B196" s="4" t="s">
        <f>=HYPERLINK("https://rossileiloes.com.br/lote/detalhe/309397", " REDUTOR C/ MOTOR DE 15 CV; RELAÇÃO 1:139")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7.200,00</t>
        </is>
      </c>
      <c r="F196" s="4" t="inlineStr">
        <is>
          <t>800.00</t>
        </is>
      </c>
    </row>
    <row collapsed="false" customFormat="false" customHeight="false" hidden="false" ht="12.1" outlineLevel="0" r="197">
      <c r="A197" s="5" t="s">
        <f>=HYPERLINK("https://rossileiloes.com.br/lote/detalhe/309396", "5175")</f>
      </c>
      <c r="B197" s="4" t="s">
        <f>=HYPERLINK("https://rossileiloes.com.br/lote/detalhe/309396", " REDUTOR U-18; RELAÇÃO 1:60")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=HYPERLINK("https://rossileiloes.com.br/lote/detalhe/309406", "5180")</f>
      </c>
      <c r="B198" s="4" t="s">
        <f>=HYPERLINK("https://rossileiloes.com.br/lote/detalhe/309406", " AUTOCLAVE LUFERCO")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4.800,00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=HYPERLINK("https://rossileiloes.com.br/lote/detalhe/309400", "5181")</f>
      </c>
      <c r="B199" s="4" t="s">
        <f>=HYPERLINK("https://rossileiloes.com.br/lote/detalhe/309400", " MUFLA")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=HYPERLINK("https://rossileiloes.com.br/lote/detalhe/309403", "5182")</f>
      </c>
      <c r="B200" s="4" t="s">
        <f>=HYPERLINK("https://rossileiloes.com.br/lote/detalhe/309403", " ESMERIL")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3.500,00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=HYPERLINK("https://rossileiloes.com.br/lote/detalhe/309405", "5185")</f>
      </c>
      <c r="B201" s="4" t="s">
        <f>=HYPERLINK("https://rossileiloes.com.br/lote/detalhe/309405", " ROTULADORA PH-410")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5.400,00</t>
        </is>
      </c>
      <c r="F201" s="4" t="inlineStr">
        <is>
          <t>600.00</t>
        </is>
      </c>
    </row>
    <row collapsed="false" customFormat="false" customHeight="false" hidden="false" ht="12.1" outlineLevel="0" r="202">
      <c r="A202" s="5" t="s">
        <f>=HYPERLINK("https://rossileiloes.com.br/lote/detalhe/309404", "5186")</f>
      </c>
      <c r="B202" s="4" t="s">
        <f>=HYPERLINK("https://rossileiloes.com.br/lote/detalhe/309404", " ESTEIRA EM AÇO INOX C/ MOTORREDUTOR")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3.600,00</t>
        </is>
      </c>
      <c r="F202" s="4" t="inlineStr">
        <is>
          <t>400.00</t>
        </is>
      </c>
    </row>
    <row collapsed="false" customFormat="false" customHeight="false" hidden="false" ht="12.1" outlineLevel="0" r="203">
      <c r="A203" s="5" t="s">
        <f>=HYPERLINK("https://rossileiloes.com.br/lote/detalhe/309399", "5191")</f>
      </c>
      <c r="B203" s="4" t="s">
        <f>=HYPERLINK("https://rossileiloes.com.br/lote/detalhe/309399", " GERADOR DE ÁGUA QUENTE")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=HYPERLINK("https://rossileiloes.com.br/lote/detalhe/309402", "5195")</f>
      </c>
      <c r="B204" s="4" t="s">
        <f>=HYPERLINK("https://rossileiloes.com.br/lote/detalhe/309402", " FILTRO DE MANGAS")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=HYPERLINK("https://rossileiloes.com.br/lote/detalhe/309401", "5196")</f>
      </c>
      <c r="B205" s="4" t="s">
        <f>=HYPERLINK("https://rossileiloes.com.br/lote/detalhe/309401", " SERRA P/ METAIS COM ACIONAMENTO HIDRÁULICO")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=HYPERLINK("https://rossileiloes.com.br/lote/detalhe/309409", "5199")</f>
      </c>
      <c r="B206" s="4" t="s">
        <f>=HYPERLINK("https://rossileiloes.com.br/lote/detalhe/309409", " 02 Tanques de inox de Aprox. 513 L. Medidas 100cm x 110cm x 120cm")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=HYPERLINK("https://rossileiloes.com.br/lote/detalhe/309408", "5200")</f>
      </c>
      <c r="B207" s="4" t="s">
        <f>=HYPERLINK("https://rossileiloes.com.br/lote/detalhe/309408", " Tanque de inox de aprox. 1.500 L. Medidas: 184cm x 120cm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=HYPERLINK("https://rossileiloes.com.br/lote/detalhe/309407", "5202")</f>
      </c>
      <c r="B208" s="4" t="s">
        <f>=HYPERLINK("https://rossileiloes.com.br/lote/detalhe/309407", " Peneira vibratória de inox 174cm x 550cm x 100cm")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=HYPERLINK("https://rossileiloes.com.br/lote/detalhe/309414", "5206")</f>
      </c>
      <c r="B209" s="4" t="s">
        <f>=HYPERLINK("https://rossileiloes.com.br/lote/detalhe/309414", "[ VÍDEO ] 01 MOINHO DE FACA COM MOTOR WEG 10CV E BOCA DE 300MM")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12.000,00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=HYPERLINK("https://rossileiloes.com.br/lote/detalhe/309415", "5208")</f>
      </c>
      <c r="B210" s="4" t="s">
        <f>=HYPERLINK("https://rossileiloes.com.br/lote/detalhe/309415", "01 BOMBA COM MOTOR A GASOLINA 6 CILINDROS")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4.500,00</t>
        </is>
      </c>
      <c r="F21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2026-06-27T18:20:15.00Z</dcterms:created>
  <dc:creator>Tellks Tecnologia</dc:creator>
  <cp:revision>0</cp:revision>
</cp:coreProperties>
</file>