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20/01/2026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=HYPERLINK("https://rossileiloes.com.br/lote/detalhe/314529", "601")</f>
      </c>
      <c r="B11" s="4" t="s">
        <f>=HYPERLINK("https://rossileiloes.com.br/lote/detalhe/314529",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=HYPERLINK("https://rossileiloes.com.br/lote/detalhe/314540", "705")</f>
      </c>
      <c r="B12" s="4" t="s">
        <f>=HYPERLINK("https://rossileiloes.com.br/lote/detalhe/314540", "GM/SPIN 1.8L MT LT ANO 2015/2016 - FLEX - COR AZUL - DOC. OK - FUNCIONANDO ( AR COND. / DIR. HIDRAU.)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=HYPERLINK("https://rossileiloes.com.br/lote/detalhe/314541", "706")</f>
      </c>
      <c r="B13" s="4" t="s">
        <f>=HYPERLINK("https://rossileiloes.com.br/lote/detalhe/314541",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=HYPERLINK("https://rossileiloes.com.br/lote/detalhe/314438", "801")</f>
      </c>
      <c r="B14" s="4" t="s">
        <f>=HYPERLINK("https://rossileiloes.com.br/lote/detalhe/314438", "TRANSFORMADOR SINCLER 15CV MONOFÁSICO  - (FUNCIONANDO /NO ESTADO)")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=HYPERLINK("https://rossileiloes.com.br/lote/detalhe/314439", "802")</f>
      </c>
      <c r="B15" s="4" t="s">
        <f>=HYPERLINK("https://rossileiloes.com.br/lote/detalhe/314439", "LAVADORA DE ALTA PRESSÃO A GASOLINA ( FUNCIONANDO/NO ESTADO 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1.850,00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=HYPERLINK("https://rossileiloes.com.br/lote/detalhe/314508", "803")</f>
      </c>
      <c r="B16" s="4" t="s">
        <f>=HYPERLINK("https://rossileiloes.com.br/lote/detalhe/314508", "EMPILHADEIRA YALE  -  CAPACIDADE 2,5 TON. ( SEM MOTOR)-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16.750,00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=HYPERLINK("https://rossileiloes.com.br/lote/detalhe/314479", "804")</f>
      </c>
      <c r="B17" s="4" t="s">
        <f>=HYPERLINK("https://rossileiloes.com.br/lote/detalhe/314479", "ESTEIRA - COMPRIMENTO 11 MTS. C/ 02 MOTOREDUTORES - PISTÃO PARA LEVANTAR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=HYPERLINK("https://rossileiloes.com.br/lote/detalhe/314481", "805")</f>
      </c>
      <c r="B18" s="4" t="s">
        <f>=HYPERLINK("https://rossileiloes.com.br/lote/detalhe/314481", "EMPILHADEIRA HYSTER - GLP -  CAPACIDADE 4 TON. ( MOTOR OPALA 6CC)- SEM BATERIA( funcionando)")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=HYPERLINK("https://rossileiloes.com.br/lote/detalhe/314483", "806")</f>
      </c>
      <c r="B19" s="4" t="s">
        <f>=HYPERLINK("https://rossileiloes.com.br/lote/detalhe/314483", "02 UN. - TRANSFORMADORES")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=HYPERLINK("https://rossileiloes.com.br/lote/detalhe/314485", "807")</f>
      </c>
      <c r="B20" s="4" t="s">
        <f>=HYPERLINK("https://rossileiloes.com.br/lote/detalhe/314485", "01 UN. ENVASADEIRA")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=HYPERLINK("https://rossileiloes.com.br/lote/detalhe/314467", "809")</f>
      </c>
      <c r="B21" s="4" t="s">
        <f>=HYPERLINK("https://rossileiloes.com.br/lote/detalhe/314467", "04 UN. POLITRIZ INDUSTRIAL ( SEM OS PROTETORES DE MADEIRA)")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9.500,00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=HYPERLINK("https://rossileiloes.com.br/lote/detalhe/314442", "810")</f>
      </c>
      <c r="B22" s="4" t="s">
        <f>=HYPERLINK("https://rossileiloes.com.br/lote/detalhe/314442", "LOTE DE MATERIAL HOSPITALAR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=HYPERLINK("https://rossileiloes.com.br/lote/detalhe/316570", "811")</f>
      </c>
      <c r="B23" s="4" t="s">
        <f>=HYPERLINK("https://rossileiloes.com.br/lote/detalhe/316570", "KIT TARRACHAS ( PARA FAZER ROSCA EM TUBOS)")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=HYPERLINK("https://rossileiloes.com.br/lote/detalhe/314447", "812")</f>
      </c>
      <c r="B24" s="4" t="s">
        <f>=HYPERLINK("https://rossileiloes.com.br/lote/detalhe/314447", " 02 UN. EXPOSITORES REFRIGERADOS MARCA SULFISA")</f>
      </c>
      <c r="C24" s="4" t="inlineStr">
        <is>
          <t>Lote retirado</t>
        </is>
      </c>
      <c r="D24" s="4" t="inlineStr">
        <is>
          <t>0</t>
        </is>
      </c>
      <c r="E24" s="5" t="inlineStr">
        <is>
          <t>4.800,00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=HYPERLINK("https://rossileiloes.com.br/lote/detalhe/314468", "813")</f>
      </c>
      <c r="B25" s="4" t="s">
        <f>=HYPERLINK("https://rossileiloes.com.br/lote/detalhe/314468", " EQUIPAMENTO PROFISSIONAL PARA ACADEMIDA ( ELIPTICO ) MOD.EL470 - MARCA MOVEMENT")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1.850,00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=HYPERLINK("https://rossileiloes.com.br/lote/detalhe/314451", "814")</f>
      </c>
      <c r="B26" s="4" t="s">
        <f>=HYPERLINK("https://rossileiloes.com.br/lote/detalhe/314451", " 02 UN. EXPOSITORES REFRIGERADOS MARCA INGECOLD (01 SEM USO NA CAIXA)")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=HYPERLINK("https://rossileiloes.com.br/lote/detalhe/314450", "815")</f>
      </c>
      <c r="B27" s="4" t="s">
        <f>=HYPERLINK("https://rossileiloes.com.br/lote/detalhe/314450", " 01 UN. TALHA CAPAC. 5 TON. APROX.")</f>
      </c>
      <c r="C27" s="4" t="inlineStr">
        <is>
          <t>Lote retirado</t>
        </is>
      </c>
      <c r="D27" s="4" t="inlineStr">
        <is>
          <t>0</t>
        </is>
      </c>
      <c r="E27" s="5" t="inlineStr">
        <is>
          <t>2.800,00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=HYPERLINK("https://rossileiloes.com.br/lote/detalhe/314446", "816")</f>
      </c>
      <c r="B28" s="4" t="s">
        <f>=HYPERLINK("https://rossileiloes.com.br/lote/detalhe/314446", " 04 UN. BOMBAS - 4 bombas de água (2 de 25 / 2 polos com pé, 1 de 25/4 polos com pé E 1 de 15/2 polos sem pé)")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=HYPERLINK("https://rossileiloes.com.br/lote/detalhe/316571", "817")</f>
      </c>
      <c r="B29" s="4" t="s">
        <f>=HYPERLINK("https://rossileiloes.com.br/lote/detalhe/316571", "CAIXA DE SOM ( PARA GUITARRA)")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280,00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=HYPERLINK("https://rossileiloes.com.br/lote/detalhe/314477", "818")</f>
      </c>
      <c r="B30" s="4" t="s">
        <f>=HYPERLINK("https://rossileiloes.com.br/lote/detalhe/314477", " ESTABELIZADOR PARA CAMINHÃO TRUCK (COMPLETO)")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6.800,00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=HYPERLINK("https://rossileiloes.com.br/lote/detalhe/314478", "820")</f>
      </c>
      <c r="B31" s="4" t="s">
        <f>=HYPERLINK("https://rossileiloes.com.br/lote/detalhe/314478", " ESTEIRA EM ALUMINIO - MEDIDA 2,90 X 0,30 MTS.")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=HYPERLINK("https://rossileiloes.com.br/lote/detalhe/314448", "821")</f>
      </c>
      <c r="B32" s="4" t="s">
        <f>=HYPERLINK("https://rossileiloes.com.br/lote/detalhe/314448", " 10 UN. - (BOMBAS D´AGUA SENDO ( 10 marca weg , 2 danffongs 1 sem identificação , Diversos tamanhos e vazão ! Entre 0,5 cv até 7,5 cv)")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4.100,00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=HYPERLINK("https://rossileiloes.com.br/lote/detalhe/314474", "822")</f>
      </c>
      <c r="B33" s="4" t="s">
        <f>=HYPERLINK("https://rossileiloes.com.br/lote/detalhe/314474", " MOINHO DE FACAS - BOCA 30 CENTIMETROS")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=HYPERLINK("https://rossileiloes.com.br/lote/detalhe/314449", "823")</f>
      </c>
      <c r="B34" s="4" t="s">
        <f>=HYPERLINK("https://rossileiloes.com.br/lote/detalhe/314449", " 01 UN - Motor weg , hgf 400 cv 4000 volts")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=HYPERLINK("https://rossileiloes.com.br/lote/detalhe/314487", "824")</f>
      </c>
      <c r="B35" s="4" t="s">
        <f>=HYPERLINK("https://rossileiloes.com.br/lote/detalhe/314487", "01 UN. LAVADORA E SECADORA  INDUSTRIAL - OPTIDRY(Alt 1.90x1.33 larg cesto inox 1.05 profundidade.por 1.30 diâmetro.obs faltou peças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=HYPERLINK("https://rossileiloes.com.br/lote/detalhe/314454", "825")</f>
      </c>
      <c r="B36" s="4" t="s">
        <f>=HYPERLINK("https://rossileiloes.com.br/lote/detalhe/314454", "02 UN. EQUIPAMENTOS PARA RESTAURANTE ( GELOPAR)")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1.850,00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=HYPERLINK("https://rossileiloes.com.br/lote/detalhe/314458", "826")</f>
      </c>
      <c r="B37" s="4" t="s">
        <f>=HYPERLINK("https://rossileiloes.com.br/lote/detalhe/314458", "01  UN. ASPIRADOR INDUSTRIAL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2.900,00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=HYPERLINK("https://rossileiloes.com.br/lote/detalhe/314459", "827")</f>
      </c>
      <c r="B38" s="4" t="s">
        <f>=HYPERLINK("https://rossileiloes.com.br/lote/detalhe/314459", "01 UN PRENSA MECÂNICA")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3.200,00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=HYPERLINK("https://rossileiloes.com.br/lote/detalhe/314460", "828")</f>
      </c>
      <c r="B39" s="4" t="s">
        <f>=HYPERLINK("https://rossileiloes.com.br/lote/detalhe/314460", "01 UN. BALANÇA  TOLEDO ( EM INOX) CAPAC. 500KG")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2.600,00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=HYPERLINK("https://rossileiloes.com.br/lote/detalhe/314492", "829")</f>
      </c>
      <c r="B40" s="4" t="s">
        <f>=HYPERLINK("https://rossileiloes.com.br/lote/detalhe/314492", "BAÚ/ CARRETINHA DE TRANSPORTE ( SEM DOCUMENTO) (Medida 2.60x1.50) -  ( BAÚ SEM TETO) (roda que esta nela não vai)")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=HYPERLINK("https://rossileiloes.com.br/lote/detalhe/314462", "830")</f>
      </c>
      <c r="B41" s="4" t="s">
        <f>=HYPERLINK("https://rossileiloes.com.br/lote/detalhe/314462", "PAINEL DE INJETORA")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680,00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=HYPERLINK("https://rossileiloes.com.br/lote/detalhe/316572", "831")</f>
      </c>
      <c r="B42" s="4" t="s">
        <f>=HYPERLINK("https://rossileiloes.com.br/lote/detalhe/316572", "MOTOR WEG 3CV")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920,00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=HYPERLINK("https://rossileiloes.com.br/lote/detalhe/314465", "832")</f>
      </c>
      <c r="B43" s="4" t="s">
        <f>=HYPERLINK("https://rossileiloes.com.br/lote/detalhe/314465", "MOTOR WEG ACOPLADO COM BOMBA ÓLEO 15CV ABAIXA ROTAÇÃO")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1.950,00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=HYPERLINK("https://rossileiloes.com.br/lote/detalhe/314466", "833")</f>
      </c>
      <c r="B44" s="4" t="s">
        <f>=HYPERLINK("https://rossileiloes.com.br/lote/detalhe/314466", "02 un. - GANCHO CAPAC.APROX. 10 TON")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480,00</t>
        </is>
      </c>
      <c r="F44" s="4" t="inlineStr">
        <is>
          <t>30.00</t>
        </is>
      </c>
    </row>
    <row collapsed="false" customFormat="false" customHeight="false" hidden="false" ht="12.1" outlineLevel="0" r="45">
      <c r="A45" s="5" t="s">
        <f>=HYPERLINK("https://rossileiloes.com.br/lote/detalhe/314476", "834")</f>
      </c>
      <c r="B45" s="4" t="s">
        <f>=HYPERLINK("https://rossileiloes.com.br/lote/detalhe/314476", " 02 ESTEIRAS TRANSPORTADORA COM MOTOR E REDUTOR ( 8 METRO CADA)")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=HYPERLINK("https://rossileiloes.com.br/lote/detalhe/314495", "835")</f>
      </c>
      <c r="B46" s="4" t="s">
        <f>=HYPERLINK("https://rossileiloes.com.br/lote/detalhe/314495", "06 TACHO/ 04 BATEDORES E 04 MOTOREDUTORES")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=HYPERLINK("https://rossileiloes.com.br/lote/detalhe/314500", "836")</f>
      </c>
      <c r="B47" s="4" t="s">
        <f>=HYPERLINK("https://rossileiloes.com.br/lote/detalhe/314500", "02 CAÇAMBAS DE L200")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2.200,00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=HYPERLINK("https://rossileiloes.com.br/lote/detalhe/314504", "837")</f>
      </c>
      <c r="B48" s="4" t="s">
        <f>=HYPERLINK("https://rossileiloes.com.br/lote/detalhe/314504", "ELEVADOR AUTOMOTIVO CAPAC. 4 TON ( DESMONTADO) COMPLETO")</f>
      </c>
      <c r="C48" s="4" t="inlineStr">
        <is>
          <t>Vendido</t>
        </is>
      </c>
      <c r="D48" s="4" t="inlineStr">
        <is>
          <t>1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=HYPERLINK("https://rossileiloes.com.br/lote/detalhe/314512", "838")</f>
      </c>
      <c r="B49" s="4" t="s">
        <f>=HYPERLINK("https://rossileiloes.com.br/lote/detalhe/314512", "01 TIFOR 3.2 TON.")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=HYPERLINK("https://rossileiloes.com.br/lote/detalhe/314514", "839")</f>
      </c>
      <c r="B50" s="4" t="s">
        <f>=HYPERLINK("https://rossileiloes.com.br/lote/detalhe/314514", "01 MACACO UNHA PARA 10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=HYPERLINK("https://rossileiloes.com.br/lote/detalhe/314531", "840")</f>
      </c>
      <c r="B51" s="4" t="s">
        <f>=HYPERLINK("https://rossileiloes.com.br/lote/detalhe/314531",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=HYPERLINK("https://rossileiloes.com.br/lote/detalhe/314534", "841")</f>
      </c>
      <c r="B52" s="4" t="s">
        <f>=HYPERLINK("https://rossileiloes.com.br/lote/detalhe/314534",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=HYPERLINK("https://rossileiloes.com.br/lote/detalhe/314535", "842")</f>
      </c>
      <c r="B53" s="4" t="s">
        <f>=HYPERLINK("https://rossileiloes.com.br/lote/detalhe/314535",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=HYPERLINK("https://rossileiloes.com.br/lote/detalhe/314536", "843")</f>
      </c>
      <c r="B54" s="4" t="s">
        <f>=HYPERLINK("https://rossileiloes.com.br/lote/detalhe/314536",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=HYPERLINK("https://rossileiloes.com.br/lote/detalhe/314542", "844")</f>
      </c>
      <c r="B55" s="4" t="s">
        <f>=HYPERLINK("https://rossileiloes.com.br/lote/detalhe/314542",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=HYPERLINK("https://rossileiloes.com.br/lote/detalhe/314543", "845")</f>
      </c>
      <c r="B56" s="4" t="s">
        <f>=HYPERLINK("https://rossileiloes.com.br/lote/detalhe/314543",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=HYPERLINK("https://rossileiloes.com.br/lote/detalhe/314544", "846")</f>
      </c>
      <c r="B57" s="4" t="s">
        <f>=HYPERLINK("https://rossileiloes.com.br/lote/detalhe/314544",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=HYPERLINK("https://rossileiloes.com.br/lote/detalhe/316573", "847")</f>
      </c>
      <c r="B58" s="4" t="s">
        <f>=HYPERLINK("https://rossileiloes.com.br/lote/detalhe/316573",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=HYPERLINK("https://rossileiloes.com.br/lote/detalhe/316574", "848")</f>
      </c>
      <c r="B59" s="4" t="s">
        <f>=HYPERLINK("https://rossileiloes.com.br/lote/detalhe/316574",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=HYPERLINK("https://rossileiloes.com.br/lote/detalhe/316575", "849")</f>
      </c>
      <c r="B60" s="4" t="s">
        <f>=HYPERLINK("https://rossileiloes.com.br/lote/detalhe/316575",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=HYPERLINK("https://rossileiloes.com.br/lote/detalhe/314417", "1001")</f>
      </c>
      <c r="B61" s="4" t="s">
        <f>=HYPERLINK("https://rossileiloes.com.br/lote/detalhe/314417",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=HYPERLINK("https://rossileiloes.com.br/lote/detalhe/314416", "1002")</f>
      </c>
      <c r="B62" s="4" t="s">
        <f>=HYPERLINK("https://rossileiloes.com.br/lote/detalhe/314416",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=HYPERLINK("https://rossileiloes.com.br/lote/detalhe/314445", "1003")</f>
      </c>
      <c r="B63" s="4" t="s">
        <f>=HYPERLINK("https://rossileiloes.com.br/lote/detalhe/314445",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=HYPERLINK("https://rossileiloes.com.br/lote/detalhe/314440", "1005")</f>
      </c>
      <c r="B64" s="4" t="s">
        <f>=HYPERLINK("https://rossileiloes.com.br/lote/detalhe/314440",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=HYPERLINK("https://rossileiloes.com.br/lote/detalhe/314418", "1006")</f>
      </c>
      <c r="B65" s="4" t="s">
        <f>=HYPERLINK("https://rossileiloes.com.br/lote/detalhe/314418",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=HYPERLINK("https://rossileiloes.com.br/lote/detalhe/314419", "1008")</f>
      </c>
      <c r="B66" s="4" t="s">
        <f>=HYPERLINK("https://rossileiloes.com.br/lote/detalhe/314419",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=HYPERLINK("https://rossileiloes.com.br/lote/detalhe/314420", "1009")</f>
      </c>
      <c r="B67" s="4" t="s">
        <f>=HYPERLINK("https://rossileiloes.com.br/lote/detalhe/314420",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=HYPERLINK("https://rossileiloes.com.br/lote/detalhe/314421", "1011")</f>
      </c>
      <c r="B68" s="4" t="s">
        <f>=HYPERLINK("https://rossileiloes.com.br/lote/detalhe/314421",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=HYPERLINK("https://rossileiloes.com.br/lote/detalhe/314422", "1012")</f>
      </c>
      <c r="B69" s="4" t="s">
        <f>=HYPERLINK("https://rossileiloes.com.br/lote/detalhe/314422",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=HYPERLINK("https://rossileiloes.com.br/lote/detalhe/314441", "1013")</f>
      </c>
      <c r="B70" s="4" t="s">
        <f>=HYPERLINK("https://rossileiloes.com.br/lote/detalhe/314441",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=HYPERLINK("https://rossileiloes.com.br/lote/detalhe/314426", "1014")</f>
      </c>
      <c r="B71" s="4" t="s">
        <f>=HYPERLINK("https://rossileiloes.com.br/lote/detalhe/314426",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=HYPERLINK("https://rossileiloes.com.br/lote/detalhe/314452", "1015")</f>
      </c>
      <c r="B72" s="4" t="s">
        <f>=HYPERLINK("https://rossileiloes.com.br/lote/detalhe/314452", "20 VÁVULAS DE CONTROLE SM-50 PLUS/04 REGULADORES ARGOMETRO/05 CANETAS PARA SOLDAR ( LÃTÃO)")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1.350,00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=HYPERLINK("https://rossileiloes.com.br/lote/detalhe/314444", "1016")</f>
      </c>
      <c r="B73" s="4" t="s">
        <f>=HYPERLINK("https://rossileiloes.com.br/lote/detalhe/314444", "CAPOTA PARA S*10 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350,00</t>
        </is>
      </c>
      <c r="F73" s="4" t="inlineStr">
        <is>
          <t>20.00</t>
        </is>
      </c>
    </row>
    <row collapsed="false" customFormat="false" customHeight="false" hidden="false" ht="12.1" outlineLevel="0" r="74">
      <c r="A74" s="5" t="s">
        <f>=HYPERLINK("https://rossileiloes.com.br/lote/detalhe/314425", "1017")</f>
      </c>
      <c r="B74" s="4" t="s">
        <f>=HYPERLINK("https://rossileiloes.com.br/lote/detalhe/314425", " 2 un.alimentador para injetora largura 57cm x 67 altura.")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=HYPERLINK("https://rossileiloes.com.br/lote/detalhe/314423", "1018")</f>
      </c>
      <c r="B75" s="4" t="s">
        <f>=HYPERLINK("https://rossileiloes.com.br/lote/detalhe/314423", " 1 un. alimentador com filtro inox 96x30 cm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=HYPERLINK("https://rossileiloes.com.br/lote/detalhe/314424", "1019")</f>
      </c>
      <c r="B76" s="4" t="s">
        <f>=HYPERLINK("https://rossileiloes.com.br/lote/detalhe/314424", " 1 un. alimentador inox com rosca interna 87x30 cm boca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1.900,00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=HYPERLINK("https://rossileiloes.com.br/lote/detalhe/314427", "1022")</f>
      </c>
      <c r="B77" s="4" t="s">
        <f>=HYPERLINK("https://rossileiloes.com.br/lote/detalhe/314427", "COMPRESSOR RADIAL 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=HYPERLINK("https://rossileiloes.com.br/lote/detalhe/314428", "1028")</f>
      </c>
      <c r="B78" s="4" t="s">
        <f>=HYPERLINK("https://rossileiloes.com.br/lote/detalhe/314428", "MOINHO DE FACAS  - ALT. 1,70 MTS X 30 CTMS DE BOCA")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=HYPERLINK("https://rossileiloes.com.br/lote/detalhe/314429", "1032")</f>
      </c>
      <c r="B79" s="4" t="s">
        <f>=HYPERLINK("https://rossileiloes.com.br/lote/detalhe/314429", "01 REDUTOR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=HYPERLINK("https://rossileiloes.com.br/lote/detalhe/314430", "1035")</f>
      </c>
      <c r="B80" s="4" t="s">
        <f>=HYPERLINK("https://rossileiloes.com.br/lote/detalhe/314430", "01 UN. UNIDADE HIDRÁULICA COM MOTOR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=HYPERLINK("https://rossileiloes.com.br/lote/detalhe/314431", "1037")</f>
      </c>
      <c r="B81" s="4" t="s">
        <f>=HYPERLINK("https://rossileiloes.com.br/lote/detalhe/314431", "01 UN. UNIDADE HIDRÁULICA")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=HYPERLINK("https://rossileiloes.com.br/lote/detalhe/314432", "1038")</f>
      </c>
      <c r="B82" s="4" t="s">
        <f>=HYPERLINK("https://rossileiloes.com.br/lote/detalhe/314432", "01 UN. BATEDEIRA INDUSTRIAL HOBART")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=HYPERLINK("https://rossileiloes.com.br/lote/detalhe/314434", "1043")</f>
      </c>
      <c r="B83" s="4" t="s">
        <f>=HYPERLINK("https://rossileiloes.com.br/lote/detalhe/314434", "CALIBRADOR DECÉLULA DE CARGA OARA 250 KGS")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=HYPERLINK("https://rossileiloes.com.br/lote/detalhe/314435", "1046")</f>
      </c>
      <c r="B84" s="4" t="s">
        <f>=HYPERLINK("https://rossileiloes.com.br/lote/detalhe/314435", "FURADEIRA INVICTA")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=HYPERLINK("https://rossileiloes.com.br/lote/detalhe/314436", "1049")</f>
      </c>
      <c r="B85" s="4" t="s">
        <f>=HYPERLINK("https://rossileiloes.com.br/lote/detalhe/314436", "Máquina  de escrever  Hermes baby (raridade ) e 02 un. radio comunicador marca cobra")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400,00</t>
        </is>
      </c>
      <c r="F85" s="4" t="inlineStr">
        <is>
          <t>30.00</t>
        </is>
      </c>
    </row>
    <row collapsed="false" customFormat="false" customHeight="false" hidden="false" ht="12.1" outlineLevel="0" r="86">
      <c r="A86" s="5" t="s">
        <f>=HYPERLINK("https://rossileiloes.com.br/lote/detalhe/314437", "1052")</f>
      </c>
      <c r="B86" s="4" t="s">
        <f>=HYPERLINK("https://rossileiloes.com.br/lote/detalhe/314437", "TAMBOREADOR PARA TIRAR REBARBA DE PEÇAS")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=HYPERLINK("https://rossileiloes.com.br/lote/detalhe/314399", "2008")</f>
      </c>
      <c r="B87" s="4" t="s">
        <f>=HYPERLINK("https://rossileiloes.com.br/lote/detalhe/314399", " BRAÇO ARTICULADO PARA OFICINA (NÃO INCLUI VIGA LATERAL)")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1.200,00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=HYPERLINK("https://rossileiloes.com.br/lote/detalhe/314409", "2016")</f>
      </c>
      <c r="B88" s="4" t="s">
        <f>=HYPERLINK("https://rossileiloes.com.br/lote/detalhe/314409", "TALHA 2 TON.")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1.500,00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=HYPERLINK("https://rossileiloes.com.br/lote/detalhe/314372", "2020")</f>
      </c>
      <c r="B89" s="4" t="s">
        <f>=HYPERLINK("https://rossileiloes.com.br/lote/detalhe/314372", " 1 ventilador. .")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=HYPERLINK("https://rossileiloes.com.br/lote/detalhe/314379", "2027")</f>
      </c>
      <c r="B90" s="4" t="s">
        <f>=HYPERLINK("https://rossileiloes.com.br/lote/detalhe/314379", "1 VENTOINHA")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=HYPERLINK("https://rossileiloes.com.br/lote/detalhe/314380", "2028")</f>
      </c>
      <c r="B91" s="4" t="s">
        <f>=HYPERLINK("https://rossileiloes.com.br/lote/detalhe/314380", "1 REDUTOR DE GRANDE PORTE PESO. 1.250 KGS APROX.")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4.000,00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=HYPERLINK("https://rossileiloes.com.br/lote/detalhe/314388", "2031")</f>
      </c>
      <c r="B92" s="4" t="s">
        <f>=HYPERLINK("https://rossileiloes.com.br/lote/detalhe/314388", "CENTRÍFUGA SEPARADORA  FLOTTWEG  MOD. MW 2000 SSP 122")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15.000,00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=HYPERLINK("https://rossileiloes.com.br/lote/detalhe/314400", "2035")</f>
      </c>
      <c r="B93" s="4" t="s">
        <f>=HYPERLINK("https://rossileiloes.com.br/lote/detalhe/314400", " tanque de PVC com pé")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750.00</t>
        </is>
      </c>
    </row>
    <row collapsed="false" customFormat="false" customHeight="false" hidden="false" ht="12.1" outlineLevel="0" r="94">
      <c r="A94" s="5" t="s">
        <f>=HYPERLINK("https://rossileiloes.com.br/lote/detalhe/314394", "2039")</f>
      </c>
      <c r="B94" s="4" t="s">
        <f>=HYPERLINK("https://rossileiloes.com.br/lote/detalhe/314394", " 01 TROLLER PARA 1100 KGS.")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=HYPERLINK("https://rossileiloes.com.br/lote/detalhe/314376", "2040")</f>
      </c>
      <c r="B95" s="4" t="s">
        <f>=HYPERLINK("https://rossileiloes.com.br/lote/detalhe/314376", "1 bomba a vácuo 2 moto redutor")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=HYPERLINK("https://rossileiloes.com.br/lote/detalhe/314371", "2045")</f>
      </c>
      <c r="B96" s="4" t="s">
        <f>=HYPERLINK("https://rossileiloes.com.br/lote/detalhe/314371", "COLETOR E SEPARADOR DE ÓLEO")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=HYPERLINK("https://rossileiloes.com.br/lote/detalhe/314412", "2049")</f>
      </c>
      <c r="B97" s="4" t="s">
        <f>=HYPERLINK("https://rossileiloes.com.br/lote/detalhe/314412", " 01 BOMBA")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=HYPERLINK("https://rossileiloes.com.br/lote/detalhe/314377", "2054")</f>
      </c>
      <c r="B98" s="4" t="s">
        <f>=HYPERLINK("https://rossileiloes.com.br/lote/detalhe/314377", " 01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=HYPERLINK("https://rossileiloes.com.br/lote/detalhe/314391", "2058")</f>
      </c>
      <c r="B99" s="4" t="s">
        <f>=HYPERLINK("https://rossileiloes.com.br/lote/detalhe/314391", " 01 BOMBA DOSADORA 0,33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=HYPERLINK("https://rossileiloes.com.br/lote/detalhe/314383", "2059")</f>
      </c>
      <c r="B100" s="4" t="s">
        <f>=HYPERLINK("https://rossileiloes.com.br/lote/detalhe/314383", " APARELHO PARA LABORATÓRIO")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=HYPERLINK("https://rossileiloes.com.br/lote/detalhe/314378", "2062")</f>
      </c>
      <c r="B101" s="4" t="s">
        <f>=HYPERLINK("https://rossileiloes.com.br/lote/detalhe/314378", " 02 PISTÕES PARA DESLOCAMENTO DE MAQUINAS - 1,65 MTS")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=HYPERLINK("https://rossileiloes.com.br/lote/detalhe/314393", "2063")</f>
      </c>
      <c r="B102" s="4" t="s">
        <f>=HYPERLINK("https://rossileiloes.com.br/lote/detalhe/314393", " 03 MOTORES ( SENDO 1 SEM EIXO)")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=HYPERLINK("https://rossileiloes.com.br/lote/detalhe/314381", "2064")</f>
      </c>
      <c r="B103" s="4" t="s">
        <f>=HYPERLINK("https://rossileiloes.com.br/lote/detalhe/314381", " 01 Bomba de alta pressão de pistão - com manual")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=HYPERLINK("https://rossileiloes.com.br/lote/detalhe/314384", "2065")</f>
      </c>
      <c r="B104" s="4" t="s">
        <f>=HYPERLINK("https://rossileiloes.com.br/lote/detalhe/314384", " 1 PAINEL DE MÁQUINA")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350,00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=HYPERLINK("https://rossileiloes.com.br/lote/detalhe/314382", "2067")</f>
      </c>
      <c r="B105" s="4" t="s">
        <f>=HYPERLINK("https://rossileiloes.com.br/lote/detalhe/314382", "Moto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=HYPERLINK("https://rossileiloes.com.br/lote/detalhe/314370", "2068")</f>
      </c>
      <c r="B106" s="4" t="s">
        <f>=HYPERLINK("https://rossileiloes.com.br/lote/detalhe/314370", " VENTILADOR")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300,00</t>
        </is>
      </c>
      <c r="F106" s="4" t="inlineStr">
        <is>
          <t>50.00</t>
        </is>
      </c>
    </row>
    <row collapsed="false" customFormat="false" customHeight="false" hidden="false" ht="12.1" outlineLevel="0" r="107">
      <c r="A107" s="5" t="s">
        <f>=HYPERLINK("https://rossileiloes.com.br/lote/detalhe/314385", "2069")</f>
      </c>
      <c r="B107" s="4" t="s">
        <f>=HYPERLINK("https://rossileiloes.com.br/lote/detalhe/314385", " UNIDADE HIDRAULICA")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1.400,00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=HYPERLINK("https://rossileiloes.com.br/lote/detalhe/314386", "2072")</f>
      </c>
      <c r="B108" s="4" t="s">
        <f>=HYPERLINK("https://rossileiloes.com.br/lote/detalhe/314386", " UNIDADE HIDRAULICA COM MOTOR 5CV WEG")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=HYPERLINK("https://rossileiloes.com.br/lote/detalhe/314387", "2078")</f>
      </c>
      <c r="B109" s="4" t="s">
        <f>=HYPERLINK("https://rossileiloes.com.br/lote/detalhe/314387", " TROCADOR DE PLACAS PEQUENO")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=HYPERLINK("https://rossileiloes.com.br/lote/detalhe/314389", "2079")</f>
      </c>
      <c r="B110" s="4" t="s">
        <f>=HYPERLINK("https://rossileiloes.com.br/lote/detalhe/314389", " 06 PEÇAS SENDO; 3 MOTOS REDUTORES E 3 MOTORES")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950,00</t>
        </is>
      </c>
      <c r="F110" s="4" t="inlineStr">
        <is>
          <t>75.00</t>
        </is>
      </c>
    </row>
    <row collapsed="false" customFormat="false" customHeight="false" hidden="false" ht="12.1" outlineLevel="0" r="111">
      <c r="A111" s="5" t="s">
        <f>=HYPERLINK("https://rossileiloes.com.br/lote/detalhe/314392", "2082")</f>
      </c>
      <c r="B111" s="4" t="s">
        <f>=HYPERLINK("https://rossileiloes.com.br/lote/detalhe/314392", " 02 MOTORES WEG")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450,00</t>
        </is>
      </c>
      <c r="F111" s="4" t="inlineStr">
        <is>
          <t>50.00</t>
        </is>
      </c>
    </row>
    <row collapsed="false" customFormat="false" customHeight="false" hidden="false" ht="12.1" outlineLevel="0" r="112">
      <c r="A112" s="5" t="s">
        <f>=HYPERLINK("https://rossileiloes.com.br/lote/detalhe/314365", "2083")</f>
      </c>
      <c r="B112" s="4" t="s">
        <f>=HYPERLINK("https://rossileiloes.com.br/lote/detalhe/314365", "1 UNIDADE DE CENTRÍFUGA C/ MOTOR ELÉTRICO POT. 2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1.500,00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=HYPERLINK("https://rossileiloes.com.br/lote/detalhe/314411", "2084")</f>
      </c>
      <c r="B113" s="4" t="s">
        <f>=HYPERLINK("https://rossileiloes.com.br/lote/detalhe/314411", " Carrinho com motor Weg para testes")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50.00</t>
        </is>
      </c>
    </row>
    <row collapsed="false" customFormat="false" customHeight="false" hidden="false" ht="12.1" outlineLevel="0" r="114">
      <c r="A114" s="5" t="s">
        <f>=HYPERLINK("https://rossileiloes.com.br/lote/detalhe/314390", "2085")</f>
      </c>
      <c r="B114" s="4" t="s">
        <f>=HYPERLINK("https://rossileiloes.com.br/lote/detalhe/314390", " 02 MOTO REDUTORES")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2.700,00</t>
        </is>
      </c>
      <c r="F114" s="4" t="inlineStr">
        <is>
          <t>350.00</t>
        </is>
      </c>
    </row>
    <row collapsed="false" customFormat="false" customHeight="false" hidden="false" ht="12.1" outlineLevel="0" r="115">
      <c r="A115" s="5" t="s">
        <f>=HYPERLINK("https://rossileiloes.com.br/lote/detalhe/314410", "2086")</f>
      </c>
      <c r="B115" s="4" t="s">
        <f>=HYPERLINK("https://rossileiloes.com.br/lote/detalhe/314410", " 02 motores Eberle sendo ; 1de 4 cv 1710 rpm e 1 de 1,5 cv 1705rpm")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1.300,00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=HYPERLINK("https://rossileiloes.com.br/lote/detalhe/314413", "2088")</f>
      </c>
      <c r="B116" s="4" t="s">
        <f>=HYPERLINK("https://rossileiloes.com.br/lote/detalhe/314413", " MOTOR COM REDUTOR PARA MAQUINA")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650,00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=HYPERLINK("https://rossileiloes.com.br/lote/detalhe/314395", "2090")</f>
      </c>
      <c r="B117" s="4" t="s">
        <f>=HYPERLINK("https://rossileiloes.com.br/lote/detalhe/314395", " BOMBA DE REFRIGERAÇÃO DE MAQUINAS")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800,00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=HYPERLINK("https://rossileiloes.com.br/lote/detalhe/314398", "2091")</f>
      </c>
      <c r="B118" s="4" t="s">
        <f>=HYPERLINK("https://rossileiloes.com.br/lote/detalhe/314398", " UNIDADE HIDRAULICA")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=HYPERLINK("https://rossileiloes.com.br/lote/detalhe/314396", "2092")</f>
      </c>
      <c r="B119" s="4" t="s">
        <f>=HYPERLINK("https://rossileiloes.com.br/lote/detalhe/314396", " BOMBA DE REFRIGERAÇÃO DE MAQUINAS")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1.700,00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=HYPERLINK("https://rossileiloes.com.br/lote/detalhe/314397", "2093")</f>
      </c>
      <c r="B120" s="4" t="s">
        <f>=HYPERLINK("https://rossileiloes.com.br/lote/detalhe/314397", " FILTRO MANGA COM MESA ( PARA MARCENARIA)")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2.000,00</t>
        </is>
      </c>
      <c r="F120" s="4" t="inlineStr">
        <is>
          <t>300.00</t>
        </is>
      </c>
    </row>
    <row collapsed="false" customFormat="false" customHeight="false" hidden="false" ht="12.1" outlineLevel="0" r="121">
      <c r="A121" s="5" t="s">
        <f>=HYPERLINK("https://rossileiloes.com.br/lote/detalhe/314401", "2105")</f>
      </c>
      <c r="B121" s="4" t="s">
        <f>=HYPERLINK("https://rossileiloes.com.br/lote/detalhe/314401", " MISTURADOR COM TANQUE ENCAMISADO POR FORA (FERRO) E POR DENTRO (INOX) - BASCULANTE")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5.000,00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=HYPERLINK("https://rossileiloes.com.br/lote/detalhe/314404", "2108")</f>
      </c>
      <c r="B122" s="4" t="s">
        <f>=HYPERLINK("https://rossileiloes.com.br/lote/detalhe/314404", " MASSEIRA")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4.000,00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=HYPERLINK("https://rossileiloes.com.br/lote/detalhe/314402", "2112")</f>
      </c>
      <c r="B123" s="4" t="s">
        <f>=HYPERLINK("https://rossileiloes.com.br/lote/detalhe/314402", " 02 UN. 2 CHUVEIROS PARA INDUSTRIA QUIMICA ( LAVA OLHOS)")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500,00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=HYPERLINK("https://rossileiloes.com.br/lote/detalhe/314403", "2113")</f>
      </c>
      <c r="B124" s="4" t="s">
        <f>=HYPERLINK("https://rossileiloes.com.br/lote/detalhe/314403", " 04 CONJUNTOS DE MOTOR GERADORES")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1.200,00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=HYPERLINK("https://rossileiloes.com.br/lote/detalhe/314414", "2114")</f>
      </c>
      <c r="B125" s="4" t="s">
        <f>=HYPERLINK("https://rossileiloes.com.br/lote/detalhe/314414", " 2 sistemas de exaustão de ventilação.um com motor Weg de 1.5 cv outro sem motor")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=HYPERLINK("https://rossileiloes.com.br/lote/detalhe/314415", "2117")</f>
      </c>
      <c r="B126" s="4" t="s">
        <f>=HYPERLINK("https://rossileiloes.com.br/lote/detalhe/314415", " 1 unidade hidráulica com motor Weg 7.5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2.950,00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=HYPERLINK("https://rossileiloes.com.br/lote/detalhe/314405", "2120")</f>
      </c>
      <c r="B127" s="4" t="s">
        <f>=HYPERLINK("https://rossileiloes.com.br/lote/detalhe/314405", " 07 auto transformadores variavel")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450,00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=HYPERLINK("https://rossileiloes.com.br/lote/detalhe/314407", "2121")</f>
      </c>
      <c r="B128" s="4" t="s">
        <f>=HYPERLINK("https://rossileiloes.com.br/lote/detalhe/314407", " 16 placas em aluminio")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150,00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=HYPERLINK("https://rossileiloes.com.br/lote/detalhe/314375", "2122")</f>
      </c>
      <c r="B129" s="4" t="s">
        <f>=HYPERLINK("https://rossileiloes.com.br/lote/detalhe/314375", " Espuladeira para enrolar fios e carreteis")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1.000,00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=HYPERLINK("https://rossileiloes.com.br/lote/detalhe/314406", "2123")</f>
      </c>
      <c r="B130" s="4" t="s">
        <f>=HYPERLINK("https://rossileiloes.com.br/lote/detalhe/314406", " 1 cortador gitatorio,  1 bureta digital para laboratorio,  3 micropipeta para laboratório,  2 aparelhos para laboratorio,  1 psicrômetro e 1 Micro teste")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=HYPERLINK("https://rossileiloes.com.br/lote/detalhe/314366", "2129")</f>
      </c>
      <c r="B131" s="4" t="s">
        <f>=HYPERLINK("https://rossileiloes.com.br/lote/detalhe/314366", " 5 PROTOCOLADORES")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350,00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=HYPERLINK("https://rossileiloes.com.br/lote/detalhe/314367", "2131")</f>
      </c>
      <c r="B132" s="4" t="s">
        <f>=HYPERLINK("https://rossileiloes.com.br/lote/detalhe/314367",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=HYPERLINK("https://rossileiloes.com.br/lote/detalhe/314368", "2132")</f>
      </c>
      <c r="B133" s="4" t="s">
        <f>=HYPERLINK("https://rossileiloes.com.br/lote/detalhe/314368", "1 UNIDADE DE CENTRÍFUGA C/ MOTOR ELÉTRICO POT. 2 CV")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1.400,00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=HYPERLINK("https://rossileiloes.com.br/lote/detalhe/314369", "2133")</f>
      </c>
      <c r="B134" s="4" t="s">
        <f>=HYPERLINK("https://rossileiloes.com.br/lote/detalhe/314369", "01 redutor")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1.120,00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=HYPERLINK("https://rossileiloes.com.br/lote/detalhe/314373", "2135")</f>
      </c>
      <c r="B135" s="4" t="s">
        <f>=HYPERLINK("https://rossileiloes.com.br/lote/detalhe/314373", " 1 micro teste para laboratório")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=HYPERLINK("https://rossileiloes.com.br/lote/detalhe/314374", "2136")</f>
      </c>
      <c r="B136" s="4" t="s">
        <f>=HYPERLINK("https://rossileiloes.com.br/lote/detalhe/314374", " porta papel")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100,00</t>
        </is>
      </c>
      <c r="F136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2026-06-04T23:09:49.00Z</dcterms:created>
  <dc:creator>Tellks Tecnologia</dc:creator>
  <cp:revision>0</cp:revision>
</cp:coreProperties>
</file>