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=HYPERLINK("https://rossileiloes.com.br/lote/detalhe/320451", "000")</f>
      </c>
      <c r="B11" s="4" t="s">
        <f>=HYPERLINK("https://rossileiloes.com.br/lote/detalhe/320451", "MISTURADOR TIPO RIBOMBLENDER EM AÇO INOX CAPACIDADE 3.000 LITROS")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=HYPERLINK("https://rossileiloes.com.br/lote/detalhe/320484", "001")</f>
      </c>
      <c r="B12" s="4" t="s">
        <f>=HYPERLINK("https://rossileiloes.com.br/lote/detalhe/320484",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=HYPERLINK("https://rossileiloes.com.br/lote/detalhe/320408", "002")</f>
      </c>
      <c r="B13" s="4" t="s">
        <f>=HYPERLINK("https://rossileiloes.com.br/lote/detalhe/320408",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=HYPERLINK("https://rossileiloes.com.br/lote/detalhe/320383", "003")</f>
      </c>
      <c r="B14" s="4" t="s">
        <f>=HYPERLINK("https://rossileiloes.com.br/lote/detalhe/320383",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=HYPERLINK("https://rossileiloes.com.br/lote/detalhe/320384", "004")</f>
      </c>
      <c r="B15" s="4" t="s">
        <f>=HYPERLINK("https://rossileiloes.com.br/lote/detalhe/320384",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=HYPERLINK("https://rossileiloes.com.br/lote/detalhe/320487", "005")</f>
      </c>
      <c r="B16" s="4" t="s">
        <f>=HYPERLINK("https://rossileiloes.com.br/lote/detalhe/320487",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=HYPERLINK("https://rossileiloes.com.br/lote/detalhe/320397", "006")</f>
      </c>
      <c r="B17" s="4" t="s">
        <f>=HYPERLINK("https://rossileiloes.com.br/lote/detalhe/320397",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=HYPERLINK("https://rossileiloes.com.br/lote/detalhe/320420", "007")</f>
      </c>
      <c r="B18" s="4" t="s">
        <f>=HYPERLINK("https://rossileiloes.com.br/lote/detalhe/320420",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=HYPERLINK("https://rossileiloes.com.br/lote/detalhe/320398", "008")</f>
      </c>
      <c r="B19" s="4" t="s">
        <f>=HYPERLINK("https://rossileiloes.com.br/lote/detalhe/320398",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=HYPERLINK("https://rossileiloes.com.br/lote/detalhe/320407", "009")</f>
      </c>
      <c r="B20" s="4" t="s">
        <f>=HYPERLINK("https://rossileiloes.com.br/lote/detalhe/320407",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=HYPERLINK("https://rossileiloes.com.br/lote/detalhe/320385", "010")</f>
      </c>
      <c r="B21" s="4" t="s">
        <f>=HYPERLINK("https://rossileiloes.com.br/lote/detalhe/320385",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=HYPERLINK("https://rossileiloes.com.br/lote/detalhe/320452", "011")</f>
      </c>
      <c r="B22" s="4" t="s">
        <f>=HYPERLINK("https://rossileiloes.com.br/lote/detalhe/320452",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=HYPERLINK("https://rossileiloes.com.br/lote/detalhe/320409", "012")</f>
      </c>
      <c r="B23" s="4" t="s">
        <f>=HYPERLINK("https://rossileiloes.com.br/lote/detalhe/320409",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=HYPERLINK("https://rossileiloes.com.br/lote/detalhe/320449", "013")</f>
      </c>
      <c r="B24" s="4" t="s">
        <f>=HYPERLINK("https://rossileiloes.com.br/lote/detalhe/320449",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=HYPERLINK("https://rossileiloes.com.br/lote/detalhe/320453", "014")</f>
      </c>
      <c r="B25" s="4" t="s">
        <f>=HYPERLINK("https://rossileiloes.com.br/lote/detalhe/320453",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=HYPERLINK("https://rossileiloes.com.br/lote/detalhe/320399", "016")</f>
      </c>
      <c r="B26" s="4" t="s">
        <f>=HYPERLINK("https://rossileiloes.com.br/lote/detalhe/320399",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=HYPERLINK("https://rossileiloes.com.br/lote/detalhe/320400", "017")</f>
      </c>
      <c r="B27" s="4" t="s">
        <f>=HYPERLINK("https://rossileiloes.com.br/lote/detalhe/320400",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=HYPERLINK("https://rossileiloes.com.br/lote/detalhe/320401", "018")</f>
      </c>
      <c r="B28" s="4" t="s">
        <f>=HYPERLINK("https://rossileiloes.com.br/lote/detalhe/320401",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=HYPERLINK("https://rossileiloes.com.br/lote/detalhe/320402", "019")</f>
      </c>
      <c r="B29" s="4" t="s">
        <f>=HYPERLINK("https://rossileiloes.com.br/lote/detalhe/320402",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=HYPERLINK("https://rossileiloes.com.br/lote/detalhe/320403", "020")</f>
      </c>
      <c r="B30" s="4" t="s">
        <f>=HYPERLINK("https://rossileiloes.com.br/lote/detalhe/320403",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=HYPERLINK("https://rossileiloes.com.br/lote/detalhe/320480", "021")</f>
      </c>
      <c r="B31" s="4" t="s">
        <f>=HYPERLINK("https://rossileiloes.com.br/lote/detalhe/320480",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=HYPERLINK("https://rossileiloes.com.br/lote/detalhe/320418", "022")</f>
      </c>
      <c r="B32" s="4" t="s">
        <f>=HYPERLINK("https://rossileiloes.com.br/lote/detalhe/320418",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=HYPERLINK("https://rossileiloes.com.br/lote/detalhe/320353", "023")</f>
      </c>
      <c r="B33" s="4" t="s">
        <f>=HYPERLINK("https://rossileiloes.com.br/lote/detalhe/320353",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=HYPERLINK("https://rossileiloes.com.br/lote/detalhe/320481", "024")</f>
      </c>
      <c r="B34" s="4" t="s">
        <f>=HYPERLINK("https://rossileiloes.com.br/lote/detalhe/320481",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=HYPERLINK("https://rossileiloes.com.br/lote/detalhe/320470", "025")</f>
      </c>
      <c r="B35" s="4" t="s">
        <f>=HYPERLINK("https://rossileiloes.com.br/lote/detalhe/320470",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=HYPERLINK("https://rossileiloes.com.br/lote/detalhe/320410", "026")</f>
      </c>
      <c r="B36" s="4" t="s">
        <f>=HYPERLINK("https://rossileiloes.com.br/lote/detalhe/320410",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=HYPERLINK("https://rossileiloes.com.br/lote/detalhe/320454", "027")</f>
      </c>
      <c r="B37" s="4" t="s">
        <f>=HYPERLINK("https://rossileiloes.com.br/lote/detalhe/320454",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=HYPERLINK("https://rossileiloes.com.br/lote/detalhe/320455", "028")</f>
      </c>
      <c r="B38" s="4" t="s">
        <f>=HYPERLINK("https://rossileiloes.com.br/lote/detalhe/320455",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=HYPERLINK("https://rossileiloes.com.br/lote/detalhe/320456", "029")</f>
      </c>
      <c r="B39" s="4" t="s">
        <f>=HYPERLINK("https://rossileiloes.com.br/lote/detalhe/320456",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=HYPERLINK("https://rossileiloes.com.br/lote/detalhe/320457", "030")</f>
      </c>
      <c r="B40" s="4" t="s">
        <f>=HYPERLINK("https://rossileiloes.com.br/lote/detalhe/320457",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=HYPERLINK("https://rossileiloes.com.br/lote/detalhe/320458", "032")</f>
      </c>
      <c r="B41" s="4" t="s">
        <f>=HYPERLINK("https://rossileiloes.com.br/lote/detalhe/320458",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=HYPERLINK("https://rossileiloes.com.br/lote/detalhe/320463", "033")</f>
      </c>
      <c r="B42" s="4" t="s">
        <f>=HYPERLINK("https://rossileiloes.com.br/lote/detalhe/320463", " VENTUINHA COM MOTOR 100CV")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14.500,00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=HYPERLINK("https://rossileiloes.com.br/lote/detalhe/320482", "034")</f>
      </c>
      <c r="B43" s="4" t="s">
        <f>=HYPERLINK("https://rossileiloes.com.br/lote/detalhe/320482", "01 UN. BOMBA CENTRÍFUGA TAMANHO 3X4 ROTOR EM AÇO INOX COM MOTOR 30CV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=HYPERLINK("https://rossileiloes.com.br/lote/detalhe/320483", "035")</f>
      </c>
      <c r="B44" s="4" t="s">
        <f>=HYPERLINK("https://rossileiloes.com.br/lote/detalhe/320483", "MOTOR WEG 400CV  - 1700 RPM")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=HYPERLINK("https://rossileiloes.com.br/lote/detalhe/320462", "036")</f>
      </c>
      <c r="B45" s="4" t="s">
        <f>=HYPERLINK("https://rossileiloes.com.br/lote/detalhe/320462", " 01 CALANDRA")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=HYPERLINK("https://rossileiloes.com.br/lote/detalhe/320488", "037")</f>
      </c>
      <c r="B46" s="4" t="s">
        <f>=HYPERLINK("https://rossileiloes.com.br/lote/detalhe/320488", "PRENSA SACA PINO - MOTORIZADO")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6.800,00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=HYPERLINK("https://rossileiloes.com.br/lote/detalhe/320382", "038")</f>
      </c>
      <c r="B47" s="4" t="s">
        <f>=HYPERLINK("https://rossileiloes.com.br/lote/detalhe/320382", " FORNO TURBO ELÉTRICO GASTROMAQ")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=HYPERLINK("https://rossileiloes.com.br/lote/detalhe/320459", "039")</f>
      </c>
      <c r="B48" s="4" t="s">
        <f>=HYPERLINK("https://rossileiloes.com.br/lote/detalhe/320459", " 01 PRENSA")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=HYPERLINK("https://rossileiloes.com.br/lote/detalhe/320471", "040")</f>
      </c>
      <c r="B49" s="4" t="s">
        <f>=HYPERLINK("https://rossileiloes.com.br/lote/detalhe/320471", "GUILHOTINA IMAG 2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=HYPERLINK("https://rossileiloes.com.br/lote/detalhe/320461", "041")</f>
      </c>
      <c r="B50" s="4" t="s">
        <f>=HYPERLINK("https://rossileiloes.com.br/lote/detalhe/320461",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=HYPERLINK("https://rossileiloes.com.br/lote/detalhe/320460", "042")</f>
      </c>
      <c r="B51" s="4" t="s">
        <f>=HYPERLINK("https://rossileiloes.com.br/lote/detalhe/320460", " 02 - BOMBAS COM MOTOR WEG 20CV")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=HYPERLINK("https://rossileiloes.com.br/lote/detalhe/320464", "043")</f>
      </c>
      <c r="B52" s="4" t="s">
        <f>=HYPERLINK("https://rossileiloes.com.br/lote/detalhe/320464", "FURADEIRA YADOYA")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=HYPERLINK("https://rossileiloes.com.br/lote/detalhe/320465", "049")</f>
      </c>
      <c r="B53" s="4" t="s">
        <f>=HYPERLINK("https://rossileiloes.com.br/lote/detalhe/320465", "01 UN. BOMBA CENTRIFUGA COM MOTOR WEG 20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=HYPERLINK("https://rossileiloes.com.br/lote/detalhe/320466", "050")</f>
      </c>
      <c r="B54" s="4" t="s">
        <f>=HYPERLINK("https://rossileiloes.com.br/lote/detalhe/320466", "01 BALANCIM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=HYPERLINK("https://rossileiloes.com.br/lote/detalhe/320467", "051")</f>
      </c>
      <c r="B55" s="4" t="s">
        <f>=HYPERLINK("https://rossileiloes.com.br/lote/detalhe/320467", "PONTE ROLANTE CAP. 1 TON.")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4.800,00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=HYPERLINK("https://rossileiloes.com.br/lote/detalhe/320468", "052")</f>
      </c>
      <c r="B56" s="4" t="s">
        <f>=HYPERLINK("https://rossileiloes.com.br/lote/detalhe/320468", "PANELA INDUSTRIAL EM AÇO CAP. 100LTS.")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=HYPERLINK("https://rossileiloes.com.br/lote/detalhe/320469", "053")</f>
      </c>
      <c r="B57" s="4" t="s">
        <f>=HYPERLINK("https://rossileiloes.com.br/lote/detalhe/320469", "GAIOLA EM AÇO INOX")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1.650,00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=HYPERLINK("https://rossileiloes.com.br/lote/detalhe/320472", "054")</f>
      </c>
      <c r="B58" s="4" t="s">
        <f>=HYPERLINK("https://rossileiloes.com.br/lote/detalhe/320472", "COMPACTADOR WEBER MOD. SRX 65")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2.600,00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=HYPERLINK("https://rossileiloes.com.br/lote/detalhe/320473", "055")</f>
      </c>
      <c r="B59" s="4" t="s">
        <f>=HYPERLINK("https://rossileiloes.com.br/lote/detalhe/320473", "BOMBA POSITIVA DE FERRO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=HYPERLINK("https://rossileiloes.com.br/lote/detalhe/320485", "057")</f>
      </c>
      <c r="B60" s="4" t="s">
        <f>=HYPERLINK("https://rossileiloes.com.br/lote/detalhe/320485", " PANELA EM AÇO INOX, BASCULANTE CAOACIDADE APROX. 300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300.00</t>
        </is>
      </c>
    </row>
    <row collapsed="false" customFormat="false" customHeight="false" hidden="false" ht="12.1" outlineLevel="0" r="61">
      <c r="A61" s="5" t="s">
        <f>=HYPERLINK("https://rossileiloes.com.br/lote/detalhe/320379", "058")</f>
      </c>
      <c r="B61" s="4" t="s">
        <f>=HYPERLINK("https://rossileiloes.com.br/lote/detalhe/320379", " Forno a gás com três portas e bandejas")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=HYPERLINK("https://rossileiloes.com.br/lote/detalhe/320474", "059")</f>
      </c>
      <c r="B62" s="4" t="s">
        <f>=HYPERLINK("https://rossileiloes.com.br/lote/detalhe/320474", "BOMBA DE ALTA PRESSÃO CAPAC. 20CV")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=HYPERLINK("https://rossileiloes.com.br/lote/detalhe/320475", "060")</f>
      </c>
      <c r="B63" s="4" t="s">
        <f>=HYPERLINK("https://rossileiloes.com.br/lote/detalhe/320475", "DOBRADEIRA DE 2 MTS.")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=HYPERLINK("https://rossileiloes.com.br/lote/detalhe/320476", "061")</f>
      </c>
      <c r="B64" s="4" t="s">
        <f>=HYPERLINK("https://rossileiloes.com.br/lote/detalhe/320476", "LIXADEIRA  BALDAN")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=HYPERLINK("https://rossileiloes.com.br/lote/detalhe/320477", "062")</f>
      </c>
      <c r="B65" s="4" t="s">
        <f>=HYPERLINK("https://rossileiloes.com.br/lote/detalhe/320477", "DOBRADEIRA  IMAG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=HYPERLINK("https://rossileiloes.com.br/lote/detalhe/320478", "064")</f>
      </c>
      <c r="B66" s="4" t="s">
        <f>=HYPERLINK("https://rossileiloes.com.br/lote/detalhe/320478", "DOBRADEIRA NEWTON DE 2 MTS.")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6.800,00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=HYPERLINK("https://rossileiloes.com.br/lote/detalhe/320489", "065")</f>
      </c>
      <c r="B67" s="4" t="s">
        <f>=HYPERLINK("https://rossileiloes.com.br/lote/detalhe/320489", "CALANDRA  PARA BORRACHA")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=HYPERLINK("https://rossileiloes.com.br/lote/detalhe/320486", "066")</f>
      </c>
      <c r="B68" s="4" t="s">
        <f>=HYPERLINK("https://rossileiloes.com.br/lote/detalhe/320486", "TORRE DE RESFRIAMENTO")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=HYPERLINK("https://rossileiloes.com.br/lote/detalhe/320381", "068")</f>
      </c>
      <c r="B69" s="4" t="s">
        <f>=HYPERLINK("https://rossileiloes.com.br/lote/detalhe/320381", " Tamboriador")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=HYPERLINK("https://rossileiloes.com.br/lote/detalhe/320490", "069")</f>
      </c>
      <c r="B70" s="4" t="s">
        <f>=HYPERLINK("https://rossileiloes.com.br/lote/detalhe/320490", "02 PÇS. - PRENSA PARA BORRACHA")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=HYPERLINK("https://rossileiloes.com.br/lote/detalhe/320380", "070")</f>
      </c>
      <c r="B71" s="4" t="s">
        <f>=HYPERLINK("https://rossileiloes.com.br/lote/detalhe/320380", " Batedeira com tacho inox, perfecta curitiba")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=HYPERLINK("https://rossileiloes.com.br/lote/detalhe/320491", "072")</f>
      </c>
      <c r="B72" s="4" t="s">
        <f>=HYPERLINK("https://rossileiloes.com.br/lote/detalhe/320491", "02 PÇS.- MOITÃO PARA 5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=HYPERLINK("https://rossileiloes.com.br/lote/detalhe/320492", "074")</f>
      </c>
      <c r="B73" s="4" t="s">
        <f>=HYPERLINK("https://rossileiloes.com.br/lote/detalhe/320492", "01 PÇ. - FATIADEIRA DE PÃO - MARCA PERFECTA")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3.200,00</t>
        </is>
      </c>
      <c r="F73" s="4" t="inlineStr">
        <is>
          <t>300.00</t>
        </is>
      </c>
    </row>
    <row collapsed="false" customFormat="false" customHeight="false" hidden="false" ht="12.1" outlineLevel="0" r="74">
      <c r="A74" s="5" t="s">
        <f>=HYPERLINK("https://rossileiloes.com.br/lote/detalhe/320347", "107")</f>
      </c>
      <c r="B74" s="4" t="s">
        <f>=HYPERLINK("https://rossileiloes.com.br/lote/detalhe/320347", " MÁQUINA P/ TINGIMENTO EM AÇO INOX, DIM. 1,5X0,9X0,8 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=HYPERLINK("https://rossileiloes.com.br/lote/detalhe/320356", "108")</f>
      </c>
      <c r="B75" s="4" t="s">
        <f>=HYPERLINK("https://rossileiloes.com.br/lote/detalhe/320356", " TAMBOREADOR EM AÇO CARBONO, DIÂM. 0,8 E COMP. 1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3.100,00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=HYPERLINK("https://rossileiloes.com.br/lote/detalhe/320351", "111")</f>
      </c>
      <c r="B76" s="4" t="s">
        <f>=HYPERLINK("https://rossileiloes.com.br/lote/detalhe/320351", " TANQUE RETANGULAR EM AÇO INOX, CAP. 3000 L, DIM. 3,65X1,8X0,6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=HYPERLINK("https://rossileiloes.com.br/lote/detalhe/320349", "112")</f>
      </c>
      <c r="B77" s="4" t="s">
        <f>=HYPERLINK("https://rossileiloes.com.br/lote/detalhe/320349", " 2 CONTAINERS EM AÇO INOX. CAP. 1000 L, DIM. 1X1,15X0,85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=HYPERLINK("https://rossileiloes.com.br/lote/detalhe/320358", "119")</f>
      </c>
      <c r="B78" s="4" t="s">
        <f>=HYPERLINK("https://rossileiloes.com.br/lote/detalhe/320358", " EXTRUSORA PUGLIESE TIPO: A20, ANO: 1973")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=HYPERLINK("https://rossileiloes.com.br/lote/detalhe/320479", "120")</f>
      </c>
      <c r="B79" s="4" t="s">
        <f>=HYPERLINK("https://rossileiloes.com.br/lote/detalhe/320479", " DOBRADEIRA; COMP. 2 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=HYPERLINK("https://rossileiloes.com.br/lote/detalhe/320357", "124")</f>
      </c>
      <c r="B80" s="4" t="s">
        <f>=HYPERLINK("https://rossileiloes.com.br/lote/detalhe/320357", " TORNO XERVITT. OBS.: FALTANDO PEÇAS")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=HYPERLINK("https://rossileiloes.com.br/lote/detalhe/320348", "126")</f>
      </c>
      <c r="B81" s="4" t="s">
        <f>=HYPERLINK("https://rossileiloes.com.br/lote/detalhe/320348", " REDUTOR CESTARI HD10, REL. 1:49 P/ MOTOR DE APROX. 50 CV")</f>
      </c>
      <c r="C81" s="4" t="inlineStr">
        <is>
          <t>Lote retirado</t>
        </is>
      </c>
      <c r="D81" s="4" t="inlineStr">
        <is>
          <t>0</t>
        </is>
      </c>
      <c r="E81" s="5" t="inlineStr">
        <is>
          <t>11.500,00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=HYPERLINK("https://rossileiloes.com.br/lote/detalhe/320365", "141")</f>
      </c>
      <c r="B82" s="4" t="s">
        <f>=HYPERLINK("https://rossileiloes.com.br/lote/detalhe/320365", " PRENSA P/ CALÇADOS")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3.100,00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=HYPERLINK("https://rossileiloes.com.br/lote/detalhe/320364", "142")</f>
      </c>
      <c r="B83" s="4" t="s">
        <f>=HYPERLINK("https://rossileiloes.com.br/lote/detalhe/320364", " TORNO AUTOMÁTICO CVA Nº8")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=HYPERLINK("https://rossileiloes.com.br/lote/detalhe/320350", "144")</f>
      </c>
      <c r="B84" s="4" t="s">
        <f>=HYPERLINK("https://rossileiloes.com.br/lote/detalhe/320350", " 1 MOTOVIBRADOR FRIEDRICH, POT. 4 KW E 1 MOTOVIBRADOR S/ ESPECIFICAÇÕES")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=HYPERLINK("https://rossileiloes.com.br/lote/detalhe/320368", "147")</f>
      </c>
      <c r="B85" s="4" t="s">
        <f>=HYPERLINK("https://rossileiloes.com.br/lote/detalhe/320368", " EXTRUSORA DE MASSA, DIM. 1,35X0,6 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=HYPERLINK("https://rossileiloes.com.br/lote/detalhe/320376", "163")</f>
      </c>
      <c r="B86" s="4" t="s">
        <f>=HYPERLINK("https://rossileiloes.com.br/lote/detalhe/320376", " 2 BATEDEIRAS INCO TIPO P18")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=HYPERLINK("https://rossileiloes.com.br/lote/detalhe/320373", "180")</f>
      </c>
      <c r="B87" s="4" t="s">
        <f>=HYPERLINK("https://rossileiloes.com.br/lote/detalhe/320373", " FILTRO MANGA C/ 8 MANGAS")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=HYPERLINK("https://rossileiloes.com.br/lote/detalhe/320374", "182")</f>
      </c>
      <c r="B88" s="4" t="s">
        <f>=HYPERLINK("https://rossileiloes.com.br/lote/detalhe/320374", " SECADORA, CAP. 15 KG, C/ MOTOR DE 1 CV")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=HYPERLINK("https://rossileiloes.com.br/lote/detalhe/320375", "186")</f>
      </c>
      <c r="B89" s="4" t="s">
        <f>=HYPERLINK("https://rossileiloes.com.br/lote/detalhe/320375", " MISTURADOR")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=HYPERLINK("https://rossileiloes.com.br/lote/detalhe/320377", "187")</f>
      </c>
      <c r="B90" s="4" t="s">
        <f>=HYPERLINK("https://rossileiloes.com.br/lote/detalhe/320377", " MISTURADOR")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=HYPERLINK("https://rossileiloes.com.br/lote/detalhe/320372", "189")</f>
      </c>
      <c r="B91" s="4" t="s">
        <f>=HYPERLINK("https://rossileiloes.com.br/lote/detalhe/320372", " PRENSA C/ UNIDADE HIDRÁULICA")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=HYPERLINK("https://rossileiloes.com.br/lote/detalhe/320378", "195")</f>
      </c>
      <c r="B92" s="4" t="s">
        <f>=HYPERLINK("https://rossileiloes.com.br/lote/detalhe/320378", " REDUTOR, PESO APROX. 2 T")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=HYPERLINK("https://rossileiloes.com.br/lote/detalhe/320393", "215")</f>
      </c>
      <c r="B93" s="4" t="s">
        <f>=HYPERLINK("https://rossileiloes.com.br/lote/detalhe/320393", " GANCHO TIPO MOITÃO; CAP. 80T")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=HYPERLINK("https://rossileiloes.com.br/lote/detalhe/320389", "229")</f>
      </c>
      <c r="B94" s="4" t="s">
        <f>=HYPERLINK("https://rossileiloes.com.br/lote/detalhe/320389", " TANQUE COM BATEDOR E SERPENTINA; CAP. 1200L")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=HYPERLINK("https://rossileiloes.com.br/lote/detalhe/320395", "230")</f>
      </c>
      <c r="B95" s="4" t="s">
        <f>=HYPERLINK("https://rossileiloes.com.br/lote/detalhe/320395", " MÁQUINA DE PÓ")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3.800,00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=HYPERLINK("https://rossileiloes.com.br/lote/detalhe/320388", "231")</f>
      </c>
      <c r="B96" s="4" t="s">
        <f>=HYPERLINK("https://rossileiloes.com.br/lote/detalhe/320388", " EIXO PARA ESTEIRA C/ MOTORREDUTOR SEW 20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=HYPERLINK("https://rossileiloes.com.br/lote/detalhe/320396", "238")</f>
      </c>
      <c r="B97" s="4" t="s">
        <f>=HYPERLINK("https://rossileiloes.com.br/lote/detalhe/320396", " LAVADORA INDUSTRIAL EM INOX C/ MOTOR WEG 7,5 CV 8 PÓLOS")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=HYPERLINK("https://rossileiloes.com.br/lote/detalhe/320386", "239")</f>
      </c>
      <c r="B98" s="4" t="s">
        <f>=HYPERLINK("https://rossileiloes.com.br/lote/detalhe/320386", " LAVADORA INDUSTRIAL EM INOX C/ MOTOR WEG 7,5 CV 8 PÓLOS")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=HYPERLINK("https://rossileiloes.com.br/lote/detalhe/320392", "240")</f>
      </c>
      <c r="B99" s="4" t="s">
        <f>=HYPERLINK("https://rossileiloes.com.br/lote/detalhe/320392", " LAVADORA INDUSTRIAL EM INOX C/ MOTOR WEG 7,5 CV 8 PÓLOS")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=HYPERLINK("https://rossileiloes.com.br/lote/detalhe/320387", "241")</f>
      </c>
      <c r="B100" s="4" t="s">
        <f>=HYPERLINK("https://rossileiloes.com.br/lote/detalhe/320387", " MODELADORA")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=HYPERLINK("https://rossileiloes.com.br/lote/detalhe/320391", "242")</f>
      </c>
      <c r="B101" s="4" t="s">
        <f>=HYPERLINK("https://rossileiloes.com.br/lote/detalhe/320391", " BATEDEIRA INDUSTRIAL PERFECTA CURITIBA; POT. 1,5 KW; CAP. 50 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=HYPERLINK("https://rossileiloes.com.br/lote/detalhe/320394", "250")</f>
      </c>
      <c r="B102" s="4" t="s">
        <f>=HYPERLINK("https://rossileiloes.com.br/lote/detalhe/320394", " REDUTOR WÜLFEL; REL.: 1:5")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12.200,00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=HYPERLINK("https://rossileiloes.com.br/lote/detalhe/320390", "252")</f>
      </c>
      <c r="B103" s="4" t="s">
        <f>=HYPERLINK("https://rossileiloes.com.br/lote/detalhe/320390", " REDUTOR TRANSMOTÉCNICA; REL.: 1:125")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=HYPERLINK("https://rossileiloes.com.br/lote/detalhe/320367", "651")</f>
      </c>
      <c r="B104" s="4" t="s">
        <f>=HYPERLINK("https://rossileiloes.com.br/lote/detalhe/320367", " BOMBA DE VÁCUO OMEL C/ MOTOR ELÉTRICO 10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=HYPERLINK("https://rossileiloes.com.br/lote/detalhe/320352", "654")</f>
      </c>
      <c r="B105" s="4" t="s">
        <f>=HYPERLINK("https://rossileiloes.com.br/lote/detalhe/320352", " EXAUSTOR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=HYPERLINK("https://rossileiloes.com.br/lote/detalhe/320355", "659")</f>
      </c>
      <c r="B106" s="4" t="s">
        <f>=HYPERLINK("https://rossileiloes.com.br/lote/detalhe/320355", " ESTUFA EM INOX C/ BANDEJA E 2 PORTAS")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10.400,00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=HYPERLINK("https://rossileiloes.com.br/lote/detalhe/320359", "661")</f>
      </c>
      <c r="B107" s="4" t="s">
        <f>=HYPERLINK("https://rossileiloes.com.br/lote/detalhe/320359", " 2 ESTUFAS TIPO MUFLA")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=HYPERLINK("https://rossileiloes.com.br/lote/detalhe/320366", "663")</f>
      </c>
      <c r="B108" s="4" t="s">
        <f>=HYPERLINK("https://rossileiloes.com.br/lote/detalhe/320366", " TÚNEL DE ENCOLHIMENTO S/ ESPECIFICAÇÕES")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13.000,00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=HYPERLINK("https://rossileiloes.com.br/lote/detalhe/320360", "665")</f>
      </c>
      <c r="B109" s="4" t="s">
        <f>=HYPERLINK("https://rossileiloes.com.br/lote/detalhe/320360", " MOINHO DE BOLAS S/ ESPECIFICAÇÕES")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2.400,00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=HYPERLINK("https://rossileiloes.com.br/lote/detalhe/320354", "673")</f>
      </c>
      <c r="B110" s="4" t="s">
        <f>=HYPERLINK("https://rossileiloes.com.br/lote/detalhe/320354", " 2 COMPRESSOR DE AR WAYNE 240 PÉS, SEM MOTOR")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=HYPERLINK("https://rossileiloes.com.br/lote/detalhe/320363", "674")</f>
      </c>
      <c r="B111" s="4" t="s">
        <f>=HYPERLINK("https://rossileiloes.com.br/lote/detalhe/320363", " EXAUSTOR C/ MOTOR")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=HYPERLINK("https://rossileiloes.com.br/lote/detalhe/320361", "677")</f>
      </c>
      <c r="B112" s="4" t="s">
        <f>=HYPERLINK("https://rossileiloes.com.br/lote/detalhe/320361", " AFIADORA DE FERRAMENTAS PB")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=HYPERLINK("https://rossileiloes.com.br/lote/detalhe/320362", "679")</f>
      </c>
      <c r="B113" s="4" t="s">
        <f>=HYPERLINK("https://rossileiloes.com.br/lote/detalhe/320362", " EXAUSTOR S/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1.600,00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=HYPERLINK("https://rossileiloes.com.br/lote/detalhe/320370", "688")</f>
      </c>
      <c r="B114" s="4" t="s">
        <f>=HYPERLINK("https://rossileiloes.com.br/lote/detalhe/320370", " EXTRUSORA DORST TIPO: V10SP, ANO: 1969")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=HYPERLINK("https://rossileiloes.com.br/lote/detalhe/320369", "694")</f>
      </c>
      <c r="B115" s="4" t="s">
        <f>=HYPERLINK("https://rossileiloes.com.br/lote/detalhe/320369", " 2 EXAUSTORES (APENAS 1 COM MOTOR)")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=HYPERLINK("https://rossileiloes.com.br/lote/detalhe/320371", "701")</f>
      </c>
      <c r="B116" s="4" t="s">
        <f>=HYPERLINK("https://rossileiloes.com.br/lote/detalhe/320371", " VARREDEIRA INDUSTRIAL ELECTROLUX")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=HYPERLINK("https://rossileiloes.com.br/lote/detalhe/320411", "1002")</f>
      </c>
      <c r="B117" s="4" t="s">
        <f>=HYPERLINK("https://rossileiloes.com.br/lote/detalhe/320411", " PRENSA HIDRÁULICA LUXOR LCN, CAP. 5 T")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=HYPERLINK("https://rossileiloes.com.br/lote/detalhe/320404", "1003")</f>
      </c>
      <c r="B118" s="4" t="s">
        <f>=HYPERLINK("https://rossileiloes.com.br/lote/detalhe/320404", " SERRA DE FITA RONEMAK AC 300, ANO: 1992")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3.800,00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=HYPERLINK("https://rossileiloes.com.br/lote/detalhe/320406", "1005")</f>
      </c>
      <c r="B119" s="4" t="s">
        <f>=HYPERLINK("https://rossileiloes.com.br/lote/detalhe/320406", " VENTOINHA COM QUEIMADOR E MOTOR ELÉTRICO 7,5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=HYPERLINK("https://rossileiloes.com.br/lote/detalhe/320405", "1006")</f>
      </c>
      <c r="B120" s="4" t="s">
        <f>=HYPERLINK("https://rossileiloes.com.br/lote/detalhe/320405", " 3 ESTEIRAS ELETROMAGNÉTICAS EM AÇO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=HYPERLINK("https://rossileiloes.com.br/lote/detalhe/320413", "1024")</f>
      </c>
      <c r="B121" s="4" t="s">
        <f>=HYPERLINK("https://rossileiloes.com.br/lote/detalhe/320413", " MOTORREDUTOR SEW, REL. 1: 192, COM MOTOR ELÉTRICO 40 CV, 2 PÓLOS, 380/660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=HYPERLINK("https://rossileiloes.com.br/lote/detalhe/320412", "1029")</f>
      </c>
      <c r="B122" s="4" t="s">
        <f>=HYPERLINK("https://rossileiloes.com.br/lote/detalhe/320412", " 1 REDUTOR TRANSMOTÉCNICA H1213, REL. 1:20 E 1 REDUTOR S/ ESPECIFICAÇÕES")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=HYPERLINK("https://rossileiloes.com.br/lote/detalhe/320415", "1057")</f>
      </c>
      <c r="B123" s="4" t="s">
        <f>=HYPERLINK("https://rossileiloes.com.br/lote/detalhe/320415",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=HYPERLINK("https://rossileiloes.com.br/lote/detalhe/320414", "1061")</f>
      </c>
      <c r="B124" s="4" t="s">
        <f>=HYPERLINK("https://rossileiloes.com.br/lote/detalhe/320414", " ALIMENTADOR VIBRATÓRIO C/ MOTOR ELÉTRICO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=HYPERLINK("https://rossileiloes.com.br/lote/detalhe/320419", "1070")</f>
      </c>
      <c r="B125" s="4" t="s">
        <f>=HYPERLINK("https://rossileiloes.com.br/lote/detalhe/320419", " ESTEIRA TRANSPORTADORA C/ MOTORREDUTOR SEW, REL. 1:23,2, POT. 0,75 KW; COMP. 5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=HYPERLINK("https://rossileiloes.com.br/lote/detalhe/320422", "1076")</f>
      </c>
      <c r="B126" s="4" t="s">
        <f>=HYPERLINK("https://rossileiloes.com.br/lote/detalhe/320422", " VÁLVULA ROTATIVA CONDOR EM AÇO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=HYPERLINK("https://rossileiloes.com.br/lote/detalhe/320426", "1078")</f>
      </c>
      <c r="B127" s="4" t="s">
        <f>=HYPERLINK("https://rossileiloes.com.br/lote/detalhe/320426", " REDUTOR, REL. 1:60 P/ MOTOR DE 20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=HYPERLINK("https://rossileiloes.com.br/lote/detalhe/320425", "1080")</f>
      </c>
      <c r="B128" s="4" t="s">
        <f>=HYPERLINK("https://rossileiloes.com.br/lote/detalhe/320425", " EXAUSTOR PROJELMEC")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=HYPERLINK("https://rossileiloes.com.br/lote/detalhe/320424", "1082")</f>
      </c>
      <c r="B129" s="4" t="s">
        <f>=HYPERLINK("https://rossileiloes.com.br/lote/detalhe/320424", " 1 GUILHOTINA PEXTO F3354")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=HYPERLINK("https://rossileiloes.com.br/lote/detalhe/320421", "1087")</f>
      </c>
      <c r="B130" s="4" t="s">
        <f>=HYPERLINK("https://rossileiloes.com.br/lote/detalhe/320421", " CALHA VIBRATÓRIA, DIM. 2X0,9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=HYPERLINK("https://rossileiloes.com.br/lote/detalhe/320417", "1088")</f>
      </c>
      <c r="B131" s="4" t="s">
        <f>=HYPERLINK("https://rossileiloes.com.br/lote/detalhe/320417", " CALHA VIBRATÓRIA, DIM. 3X0,9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=HYPERLINK("https://rossileiloes.com.br/lote/detalhe/320416", "1089")</f>
      </c>
      <c r="B132" s="4" t="s">
        <f>=HYPERLINK("https://rossileiloes.com.br/lote/detalhe/320416", " LAVADORA DE PEÇAS EM AÇO INOX, DIM. 1,3X0,85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=HYPERLINK("https://rossileiloes.com.br/lote/detalhe/320423", "1096")</f>
      </c>
      <c r="B133" s="4" t="s">
        <f>=HYPERLINK("https://rossileiloes.com.br/lote/detalhe/320423", " 2 TANQUES EM AÇO CARBONO, DIÂM. 1,2 M E ALTURA 1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=HYPERLINK("https://rossileiloes.com.br/lote/detalhe/320435", "2105")</f>
      </c>
      <c r="B134" s="4" t="s">
        <f>=HYPERLINK("https://rossileiloes.com.br/lote/detalhe/320435", " PRENSA EXCÊNTRICA; CAP. 6 T")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=HYPERLINK("https://rossileiloes.com.br/lote/detalhe/320429", "2109")</f>
      </c>
      <c r="B135" s="4" t="s">
        <f>=HYPERLINK("https://rossileiloes.com.br/lote/detalhe/320429", " SERRA DE FITA RONEMAK MOD. 3/4")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=HYPERLINK("https://rossileiloes.com.br/lote/detalhe/320432", "2110")</f>
      </c>
      <c r="B136" s="4" t="s">
        <f>=HYPERLINK("https://rossileiloes.com.br/lote/detalhe/320432", " VENTILADOR INDUSTRIAL PROJELMEC 2 CV")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=HYPERLINK("https://rossileiloes.com.br/lote/detalhe/320427", "2111")</f>
      </c>
      <c r="B137" s="4" t="s">
        <f>=HYPERLINK("https://rossileiloes.com.br/lote/detalhe/320427", " TACHO TIPO CADINHO")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=HYPERLINK("https://rossileiloes.com.br/lote/detalhe/320428", "2116")</f>
      </c>
      <c r="B138" s="4" t="s">
        <f>=HYPERLINK("https://rossileiloes.com.br/lote/detalhe/320428", " PRENSA TIPO "C"")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=HYPERLINK("https://rossileiloes.com.br/lote/detalhe/320434", "2117")</f>
      </c>
      <c r="B139" s="4" t="s">
        <f>=HYPERLINK("https://rossileiloes.com.br/lote/detalhe/320434",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=HYPERLINK("https://rossileiloes.com.br/lote/detalhe/320431", "2118")</f>
      </c>
      <c r="B140" s="4" t="s">
        <f>=HYPERLINK("https://rossileiloes.com.br/lote/detalhe/320431",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=HYPERLINK("https://rossileiloes.com.br/lote/detalhe/320430", "2119")</f>
      </c>
      <c r="B141" s="4" t="s">
        <f>=HYPERLINK("https://rossileiloes.com.br/lote/detalhe/320430",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=HYPERLINK("https://rossileiloes.com.br/lote/detalhe/320433", "2120")</f>
      </c>
      <c r="B142" s="4" t="s">
        <f>=HYPERLINK("https://rossileiloes.com.br/lote/detalhe/320433",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=HYPERLINK("https://rossileiloes.com.br/lote/detalhe/320436", "2122")</f>
      </c>
      <c r="B143" s="4" t="s">
        <f>=HYPERLINK("https://rossileiloes.com.br/lote/detalhe/320436", " ESTEIRA TRANSPORTADOR P/ CAVACO C/ MOTOR")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=HYPERLINK("https://rossileiloes.com.br/lote/detalhe/320437", "2124")</f>
      </c>
      <c r="B144" s="4" t="s">
        <f>=HYPERLINK("https://rossileiloes.com.br/lote/detalhe/320437", " AFIADORA DE FERRAMENTAS, C/ MOTOR WEG 3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2.200,00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=HYPERLINK("https://rossileiloes.com.br/lote/detalhe/320438", "2125")</f>
      </c>
      <c r="B145" s="4" t="s">
        <f>=HYPERLINK("https://rossileiloes.com.br/lote/detalhe/320438", " VENTILADOR INDUSTRIAL TIPO 1/14, ANO 1978")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=HYPERLINK("https://rossileiloes.com.br/lote/detalhe/320442", "2138")</f>
      </c>
      <c r="B146" s="4" t="s">
        <f>=HYPERLINK("https://rossileiloes.com.br/lote/detalhe/320442", " REDUTOR TRANSMOTÉCNICA; REL.: 1:6,3")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12.500,00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=HYPERLINK("https://rossileiloes.com.br/lote/detalhe/320441", "2139")</f>
      </c>
      <c r="B147" s="4" t="s">
        <f>=HYPERLINK("https://rossileiloes.com.br/lote/detalhe/320441",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=HYPERLINK("https://rossileiloes.com.br/lote/detalhe/320443", "2140")</f>
      </c>
      <c r="B148" s="4" t="s">
        <f>=HYPERLINK("https://rossileiloes.com.br/lote/detalhe/320443",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=HYPERLINK("https://rossileiloes.com.br/lote/detalhe/320445", "2141")</f>
      </c>
      <c r="B149" s="4" t="s">
        <f>=HYPERLINK("https://rossileiloes.com.br/lote/detalhe/320445", " PRENSA HIDRÁULICA EV; CAP. 20 T")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2.300,00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=HYPERLINK("https://rossileiloes.com.br/lote/detalhe/320444", "2143")</f>
      </c>
      <c r="B150" s="4" t="s">
        <f>=HYPERLINK("https://rossileiloes.com.br/lote/detalhe/320444", " COMPACTADOR DE SOLO DYNAPAC TIPO C016; C/ MOTOR ELÉT. WEG 2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=HYPERLINK("https://rossileiloes.com.br/lote/detalhe/320439", "2146")</f>
      </c>
      <c r="B151" s="4" t="s">
        <f>=HYPERLINK("https://rossileiloes.com.br/lote/detalhe/320439", " ALIMENTADOR VIBRATÓRIO EM INOX; PAINEL S/ COMPONENTES")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3.200,00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=HYPERLINK("https://rossileiloes.com.br/lote/detalhe/320440", "2148")</f>
      </c>
      <c r="B152" s="4" t="s">
        <f>=HYPERLINK("https://rossileiloes.com.br/lote/detalhe/320440", " GUINCHO C/ MOTORREDUTOR E FREIO; C/ MOTOR ELÉT. EBERLE 15 CV, 4 PÓLOS, 220/380 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=HYPERLINK("https://rossileiloes.com.br/lote/detalhe/320446", "2152")</f>
      </c>
      <c r="B153" s="4" t="s">
        <f>=HYPERLINK("https://rossileiloes.com.br/lote/detalhe/320446",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=HYPERLINK("https://rossileiloes.com.br/lote/detalhe/320448", "2156")</f>
      </c>
      <c r="B154" s="4" t="s">
        <f>=HYPERLINK("https://rossileiloes.com.br/lote/detalhe/320448", " TANQUE EM FIBRA; CAP. 5000 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=HYPERLINK("https://rossileiloes.com.br/lote/detalhe/320447", "2157")</f>
      </c>
      <c r="B155" s="4" t="s">
        <f>=HYPERLINK("https://rossileiloes.com.br/lote/detalhe/320447", " TANQUE EM FIBRA; CAP. 1500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=HYPERLINK("https://rossileiloes.com.br/lote/detalhe/320450", "2165")</f>
      </c>
      <c r="B156" s="4" t="s">
        <f>=HYPERLINK("https://rossileiloes.com.br/lote/detalhe/320450", " MISTURADOR EM AÇO INOX; CAP. 1000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=HYPERLINK("https://rossileiloes.com.br/lote/detalhe/320346", "5099")</f>
      </c>
      <c r="B157" s="4" t="s">
        <f>=HYPERLINK("https://rossileiloes.com.br/lote/detalhe/320346", "APROX. 3.000 KG DE CONECXÕES DIVERSOS DE FIBRA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4.500,00</t>
        </is>
      </c>
      <c r="F157" s="4" t="inlineStr">
        <is>
          <t>300.00</t>
        </is>
      </c>
    </row>
    <row collapsed="false" customFormat="false" customHeight="false" hidden="false" ht="12.1" outlineLevel="0" r="158">
      <c r="A158" s="5" t="s">
        <f>=HYPERLINK("https://rossileiloes.com.br/lote/detalhe/320341", "5100")</f>
      </c>
      <c r="B158" s="4" t="s">
        <f>=HYPERLINK("https://rossileiloes.com.br/lote/detalhe/320341", " TALHA COMPLETA CAPACIDADE 1 TON")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2.900,00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=HYPERLINK("https://rossileiloes.com.br/lote/detalhe/320302", "5101")</f>
      </c>
      <c r="B159" s="4" t="s">
        <f>=HYPERLINK("https://rossileiloes.com.br/lote/detalhe/320302", " MÁQUINA P/ FAZER VINCO SCHULER")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4.200,00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=HYPERLINK("https://rossileiloes.com.br/lote/detalhe/320312", "5104")</f>
      </c>
      <c r="B160" s="4" t="s">
        <f>=HYPERLINK("https://rossileiloes.com.br/lote/detalhe/320312", " MISTURADOR C/ MOTOR DE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4.200,00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=HYPERLINK("https://rossileiloes.com.br/lote/detalhe/320305", "5106")</f>
      </c>
      <c r="B161" s="4" t="s">
        <f>=HYPERLINK("https://rossileiloes.com.br/lote/detalhe/320305", " MISTURADOR C/ MOTOR DE 3 CV")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4.200,00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=HYPERLINK("https://rossileiloes.com.br/lote/detalhe/320309", "5108")</f>
      </c>
      <c r="B162" s="4" t="s">
        <f>=HYPERLINK("https://rossileiloes.com.br/lote/detalhe/320309", " ESTEIRA EM AÇO INOX; COMP.: 3 M; LARG.: 200 MM")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3.000,00</t>
        </is>
      </c>
      <c r="F162" s="4" t="inlineStr">
        <is>
          <t>400.00</t>
        </is>
      </c>
    </row>
    <row collapsed="false" customFormat="false" customHeight="false" hidden="false" ht="12.1" outlineLevel="0" r="163">
      <c r="A163" s="5" t="s">
        <f>=HYPERLINK("https://rossileiloes.com.br/lote/detalhe/320310", "5109")</f>
      </c>
      <c r="B163" s="4" t="s">
        <f>=HYPERLINK("https://rossileiloes.com.br/lote/detalhe/320310", " VENTILADOR LUFT, VAZÃO: 6600 M³/H; C/ MOTOR DE 60 CV")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=HYPERLINK("https://rossileiloes.com.br/lote/detalhe/320342", "5110")</f>
      </c>
      <c r="B164" s="4" t="s">
        <f>=HYPERLINK("https://rossileiloes.com.br/lote/detalhe/320342", "10 un. - MOTORES CAPACIDADE 15 CV REDUÇÃO 1:35")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=HYPERLINK("https://rossileiloes.com.br/lote/detalhe/320340", "5111")</f>
      </c>
      <c r="B165" s="4" t="s">
        <f>=HYPERLINK("https://rossileiloes.com.br/lote/detalhe/320340", " TORNO MECÃNICO BARRAMENTO 2 MTS 250 DE PASSAGEM")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=HYPERLINK("https://rossileiloes.com.br/lote/detalhe/320308", "5112")</f>
      </c>
      <c r="B166" s="4" t="s">
        <f>=HYPERLINK("https://rossileiloes.com.br/lote/detalhe/320308", " VENTOINHA C/ MOTOR DE 100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10.800,00</t>
        </is>
      </c>
      <c r="F166" s="4" t="inlineStr">
        <is>
          <t>1200.00</t>
        </is>
      </c>
    </row>
    <row collapsed="false" customFormat="false" customHeight="false" hidden="false" ht="12.1" outlineLevel="0" r="167">
      <c r="A167" s="5" t="s">
        <f>=HYPERLINK("https://rossileiloes.com.br/lote/detalhe/320314", "5113")</f>
      </c>
      <c r="B167" s="4" t="s">
        <f>=HYPERLINK("https://rossileiloes.com.br/lote/detalhe/320314", " VENTOINHA C/ MOTOR DE 75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10.800,00</t>
        </is>
      </c>
      <c r="F167" s="4" t="inlineStr">
        <is>
          <t>1200.00</t>
        </is>
      </c>
    </row>
    <row collapsed="false" customFormat="false" customHeight="false" hidden="false" ht="12.1" outlineLevel="0" r="168">
      <c r="A168" s="5" t="s">
        <f>=HYPERLINK("https://rossileiloes.com.br/lote/detalhe/320306", "5114")</f>
      </c>
      <c r="B168" s="4" t="s">
        <f>=HYPERLINK("https://rossileiloes.com.br/lote/detalhe/320306", " DOBRADEIRA; COMP. 2 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4.800,00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=HYPERLINK("https://rossileiloes.com.br/lote/detalhe/320304", "5115")</f>
      </c>
      <c r="B169" s="4" t="s">
        <f>=HYPERLINK("https://rossileiloes.com.br/lote/detalhe/320304", " DOBRADEIRA; COMP. 2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4.800,00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=HYPERLINK("https://rossileiloes.com.br/lote/detalhe/320313", "5116")</f>
      </c>
      <c r="B170" s="4" t="s">
        <f>=HYPERLINK("https://rossileiloes.com.br/lote/detalhe/320313", " MISTURADOR SIGMA")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=HYPERLINK("https://rossileiloes.com.br/lote/detalhe/320315", "5117")</f>
      </c>
      <c r="B171" s="4" t="s">
        <f>=HYPERLINK("https://rossileiloes.com.br/lote/detalhe/320315", " UNIDADE HIDRÁULICA VICKERS; C/ MOTOR DE 20 CV")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4.800,00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=HYPERLINK("https://rossileiloes.com.br/lote/detalhe/320343", "5119")</f>
      </c>
      <c r="B172" s="4" t="s">
        <f>=HYPERLINK("https://rossileiloes.com.br/lote/detalhe/320343", "TALHA CAPACIDADE 20 TON.")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7.500,00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=HYPERLINK("https://rossileiloes.com.br/lote/detalhe/320303", "5123")</f>
      </c>
      <c r="B173" s="4" t="s">
        <f>=HYPERLINK("https://rossileiloes.com.br/lote/detalhe/320303", " FILTRO-PRENSA EM AÇO CARBONO; COMP.: 2400 MM; C/ PLACAS 600x600 MM")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10.800,00</t>
        </is>
      </c>
      <c r="F173" s="4" t="inlineStr">
        <is>
          <t>1200.00</t>
        </is>
      </c>
    </row>
    <row collapsed="false" customFormat="false" customHeight="false" hidden="false" ht="12.1" outlineLevel="0" r="174">
      <c r="A174" s="5" t="s">
        <f>=HYPERLINK("https://rossileiloes.com.br/lote/detalhe/320317", "5127")</f>
      </c>
      <c r="B174" s="4" t="s">
        <f>=HYPERLINK("https://rossileiloes.com.br/lote/detalhe/320317", " 2 ENGRAXADEIRAS C/ MOTOR DE 0,25 CV")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1.200,00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=HYPERLINK("https://rossileiloes.com.br/lote/detalhe/320320", "5135")</f>
      </c>
      <c r="B175" s="4" t="s">
        <f>=HYPERLINK("https://rossileiloes.com.br/lote/detalhe/320320", " TORNO AUTOMÁTICO CVA")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=HYPERLINK("https://rossileiloes.com.br/lote/detalhe/320319", "5138")</f>
      </c>
      <c r="B176" s="4" t="s">
        <f>=HYPERLINK("https://rossileiloes.com.br/lote/detalhe/320319", " CENTRÍFUGA DE CESTO EM INOX; DIÂM. 850x450 MM")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7.200,00</t>
        </is>
      </c>
      <c r="F176" s="4" t="inlineStr">
        <is>
          <t>800.00</t>
        </is>
      </c>
    </row>
    <row collapsed="false" customFormat="false" customHeight="false" hidden="false" ht="12.1" outlineLevel="0" r="177">
      <c r="A177" s="5" t="s">
        <f>=HYPERLINK("https://rossileiloes.com.br/lote/detalhe/320322", "5140")</f>
      </c>
      <c r="B177" s="4" t="s">
        <f>=HYPERLINK("https://rossileiloes.com.br/lote/detalhe/320322", " REDUTOR TRANSMOTÉCNICA H11-18; REDUÇÃO 1:6,3")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5.400,00</t>
        </is>
      </c>
      <c r="F177" s="4" t="inlineStr">
        <is>
          <t>600.00</t>
        </is>
      </c>
    </row>
    <row collapsed="false" customFormat="false" customHeight="false" hidden="false" ht="12.1" outlineLevel="0" r="178">
      <c r="A178" s="5" t="s">
        <f>=HYPERLINK("https://rossileiloes.com.br/lote/detalhe/320321", "5141")</f>
      </c>
      <c r="B178" s="4" t="s">
        <f>=HYPERLINK("https://rossileiloes.com.br/lote/detalhe/320321", " REDUTOR TRANSMOTÉCNICA H12-18")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=HYPERLINK("https://rossileiloes.com.br/lote/detalhe/320318", "5142")</f>
      </c>
      <c r="B179" s="4" t="s">
        <f>=HYPERLINK("https://rossileiloes.com.br/lote/detalhe/320318", " COMPRESSOR P/ REFRIGERAÇÃO TRANE")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1.800,00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=HYPERLINK("https://rossileiloes.com.br/lote/detalhe/320316", "5149")</f>
      </c>
      <c r="B180" s="4" t="s">
        <f>=HYPERLINK("https://rossileiloes.com.br/lote/detalhe/320316", " SERRA DE FITA S/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2.100,00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=HYPERLINK("https://rossileiloes.com.br/lote/detalhe/320323", "5150")</f>
      </c>
      <c r="B181" s="4" t="s">
        <f>=HYPERLINK("https://rossileiloes.com.br/lote/detalhe/320323", " ELEVADOR MANUAL S/ ESPECIFICAÇÕES")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1.800,00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=HYPERLINK("https://rossileiloes.com.br/lote/detalhe/320324", "5151")</f>
      </c>
      <c r="B182" s="4" t="s">
        <f>=HYPERLINK("https://rossileiloes.com.br/lote/detalhe/320324", " 3 BOMBAS CENTRÍFUGAS EM INOX KSB; C/ MOTOR DE 5 CV; Q: 1,5 M³/H")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=HYPERLINK("https://rossileiloes.com.br/lote/detalhe/320326", "5156")</f>
      </c>
      <c r="B183" s="4" t="s">
        <f>=HYPERLINK("https://rossileiloes.com.br/lote/detalhe/320326", " PALETEIRA ELÉTRICA CROWN MOD. 40GPM-4-12; CAP. 1200 KG; C/ BATERIA E S/ CARREGADOR")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3.600,00</t>
        </is>
      </c>
      <c r="F183" s="4" t="inlineStr">
        <is>
          <t>400.00</t>
        </is>
      </c>
    </row>
    <row collapsed="false" customFormat="false" customHeight="false" hidden="false" ht="12.1" outlineLevel="0" r="184">
      <c r="A184" s="5" t="s">
        <f>=HYPERLINK("https://rossileiloes.com.br/lote/detalhe/320311", "5157")</f>
      </c>
      <c r="B184" s="4" t="s">
        <f>=HYPERLINK("https://rossileiloes.com.br/lote/detalhe/320311", " OXIGENADOR EM FIBRA; C/ MOTOR DE 2 CV, RPM 1700")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2.400,00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=HYPERLINK("https://rossileiloes.com.br/lote/detalhe/320325", "5168")</f>
      </c>
      <c r="B185" s="4" t="s">
        <f>=HYPERLINK("https://rossileiloes.com.br/lote/detalhe/320325", " REDUTOR DE ATÉ 75 CV; RELAÇÃO 1:16")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12.000,00</t>
        </is>
      </c>
      <c r="F185" s="4" t="inlineStr">
        <is>
          <t>1400.00</t>
        </is>
      </c>
    </row>
    <row collapsed="false" customFormat="false" customHeight="false" hidden="false" ht="12.1" outlineLevel="0" r="186">
      <c r="A186" s="5" t="s">
        <f>=HYPERLINK("https://rossileiloes.com.br/lote/detalhe/320328", "5174")</f>
      </c>
      <c r="B186" s="4" t="s">
        <f>=HYPERLINK("https://rossileiloes.com.br/lote/detalhe/320328", " REDUTOR C/ MOTOR DE 15 CV; RELAÇÃO 1:139")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7.200,00</t>
        </is>
      </c>
      <c r="F186" s="4" t="inlineStr">
        <is>
          <t>800.00</t>
        </is>
      </c>
    </row>
    <row collapsed="false" customFormat="false" customHeight="false" hidden="false" ht="12.1" outlineLevel="0" r="187">
      <c r="A187" s="5" t="s">
        <f>=HYPERLINK("https://rossileiloes.com.br/lote/detalhe/320327", "5175")</f>
      </c>
      <c r="B187" s="4" t="s">
        <f>=HYPERLINK("https://rossileiloes.com.br/lote/detalhe/320327", " REDUTOR U-18; RELAÇÃO 1:60")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=HYPERLINK("https://rossileiloes.com.br/lote/detalhe/320336", "5180")</f>
      </c>
      <c r="B188" s="4" t="s">
        <f>=HYPERLINK("https://rossileiloes.com.br/lote/detalhe/320336", " AUTOCLAVE LUFERCO")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4.800,00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=HYPERLINK("https://rossileiloes.com.br/lote/detalhe/320330", "5181")</f>
      </c>
      <c r="B189" s="4" t="s">
        <f>=HYPERLINK("https://rossileiloes.com.br/lote/detalhe/320330", " MUFLA")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=HYPERLINK("https://rossileiloes.com.br/lote/detalhe/320333", "5182")</f>
      </c>
      <c r="B190" s="4" t="s">
        <f>=HYPERLINK("https://rossileiloes.com.br/lote/detalhe/320333", " ESMERIL")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=HYPERLINK("https://rossileiloes.com.br/lote/detalhe/320335", "5185")</f>
      </c>
      <c r="B191" s="4" t="s">
        <f>=HYPERLINK("https://rossileiloes.com.br/lote/detalhe/320335", " ROTULADORA PH-410")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5.400,00</t>
        </is>
      </c>
      <c r="F191" s="4" t="inlineStr">
        <is>
          <t>600.00</t>
        </is>
      </c>
    </row>
    <row collapsed="false" customFormat="false" customHeight="false" hidden="false" ht="12.1" outlineLevel="0" r="192">
      <c r="A192" s="5" t="s">
        <f>=HYPERLINK("https://rossileiloes.com.br/lote/detalhe/320334", "5186")</f>
      </c>
      <c r="B192" s="4" t="s">
        <f>=HYPERLINK("https://rossileiloes.com.br/lote/detalhe/320334", " ESTEIRA EM AÇO INOX C/ MOTORREDUTOR")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3.600,00</t>
        </is>
      </c>
      <c r="F192" s="4" t="inlineStr">
        <is>
          <t>400.00</t>
        </is>
      </c>
    </row>
    <row collapsed="false" customFormat="false" customHeight="false" hidden="false" ht="12.1" outlineLevel="0" r="193">
      <c r="A193" s="5" t="s">
        <f>=HYPERLINK("https://rossileiloes.com.br/lote/detalhe/320329", "5191")</f>
      </c>
      <c r="B193" s="4" t="s">
        <f>=HYPERLINK("https://rossileiloes.com.br/lote/detalhe/320329", " GERADOR DE ÁGUA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=HYPERLINK("https://rossileiloes.com.br/lote/detalhe/320332", "5195")</f>
      </c>
      <c r="B194" s="4" t="s">
        <f>=HYPERLINK("https://rossileiloes.com.br/lote/detalhe/320332", " FILTRO DE MANGAS")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=HYPERLINK("https://rossileiloes.com.br/lote/detalhe/320331", "5196")</f>
      </c>
      <c r="B195" s="4" t="s">
        <f>=HYPERLINK("https://rossileiloes.com.br/lote/detalhe/320331", " SERRA P/ METAIS COM ACIONAMENTO HIDRÁULICO")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4.800,00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=HYPERLINK("https://rossileiloes.com.br/lote/detalhe/320339", "5199")</f>
      </c>
      <c r="B196" s="4" t="s">
        <f>=HYPERLINK("https://rossileiloes.com.br/lote/detalhe/320339", " 02 Tanques de inox de Aprox. 513 L. Medidas 100cm x 110cm x 120cm")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9.000,00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=HYPERLINK("https://rossileiloes.com.br/lote/detalhe/320338", "5200")</f>
      </c>
      <c r="B197" s="4" t="s">
        <f>=HYPERLINK("https://rossileiloes.com.br/lote/detalhe/320338", " Tanque de inox de aprox. 1.500 L. Medidas: 184cm x 120cm x 100cm")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5.200,00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=HYPERLINK("https://rossileiloes.com.br/lote/detalhe/320337", "5202")</f>
      </c>
      <c r="B198" s="4" t="s">
        <f>=HYPERLINK("https://rossileiloes.com.br/lote/detalhe/320337", " Peneira vibratória de inox 174cm x 550cm x 100cm")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12.000,00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=HYPERLINK("https://rossileiloes.com.br/lote/detalhe/320344", "5206")</f>
      </c>
      <c r="B199" s="4" t="s">
        <f>=HYPERLINK("https://rossileiloes.com.br/lote/detalhe/320344", "[ VÍDEO ] 01 MOINHO DE FACA COM MOTOR WEG 10CV E BOCA DE 300MM")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12.000,00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=HYPERLINK("https://rossileiloes.com.br/lote/detalhe/320345", "5208")</f>
      </c>
      <c r="B200" s="4" t="s">
        <f>=HYPERLINK("https://rossileiloes.com.br/lote/detalhe/320345", "01 BOMBA COM MOTOR A GASOLINA 6 CILINDROS")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4.500,00</t>
        </is>
      </c>
      <c r="F20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2026-07-17T14:43:37.00Z</dcterms:created>
  <dc:creator>Tellks Tecnologia</dc:creator>
  <cp:revision>0</cp:revision>
</cp:coreProperties>
</file>