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LAVADORAS, SECADORAS, ELETRODOMÉSTICOS,,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=HYPERLINK("https://rossileiloes.com.br/lote/detalhe/335612", "000")</f>
      </c>
      <c r="B11" s="4" t="s">
        <f>=HYPERLINK("https://rossileiloes.com.br/lote/detalhe/335612", " 01 ASPIRADOR DE PÓ E 01 UN PANELA DE PRESSÃO( NÃO TESTADOS SEM GARANTIAS)")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30.00</t>
        </is>
      </c>
    </row>
    <row collapsed="false" customFormat="false" customHeight="false" hidden="false" ht="12.1" outlineLevel="0" r="12">
      <c r="A12" s="5" t="s">
        <f>=HYPERLINK("https://rossileiloes.com.br/lote/detalhe/335611", "001")</f>
      </c>
      <c r="B12" s="4" t="s">
        <f>=HYPERLINK("https://rossileiloes.com.br/lote/detalhe/335611", " REFRIGERADOR MIDEA MOD. FRENCH DOOR 482L - LIGA / NÃO GELA SEM GARANTIAS NO ESTADO")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1.450,00</t>
        </is>
      </c>
      <c r="F12" s="4" t="inlineStr">
        <is>
          <t>30.00</t>
        </is>
      </c>
    </row>
    <row collapsed="false" customFormat="false" customHeight="false" hidden="false" ht="12.1" outlineLevel="0" r="13">
      <c r="A13" s="5" t="s">
        <f>=HYPERLINK("https://rossileiloes.com.br/lote/detalhe/335605", "002")</f>
      </c>
      <c r="B13" s="4" t="s">
        <f>=HYPERLINK("https://rossileiloes.com.br/lote/detalhe/335605", " REFRIGERADOR MIDEA MOD. 294L - NÃO TESTADO SEM GARANTIAS NO ESTADO")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680,00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=HYPERLINK("https://rossileiloes.com.br/lote/detalhe/335610", "003")</f>
      </c>
      <c r="B14" s="4" t="s">
        <f>=HYPERLINK("https://rossileiloes.com.br/lote/detalhe/335610", " REFRIGERADOR MIDEA MOD. FRENCH DOOR 482L - LIGA / NÃO GELA SEM GARANTIAS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30.00</t>
        </is>
      </c>
    </row>
    <row collapsed="false" customFormat="false" customHeight="false" hidden="false" ht="12.1" outlineLevel="0" r="15">
      <c r="A15" s="5" t="s">
        <f>=HYPERLINK("https://rossileiloes.com.br/lote/detalhe/335613", "004")</f>
      </c>
      <c r="B15" s="4" t="s">
        <f>=HYPERLINK("https://rossileiloes.com.br/lote/detalhe/335613", " REFRIGERADOR MIDEA 411L NÃO TESTADO SEM GARANTIA")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820,00</t>
        </is>
      </c>
      <c r="F15" s="4" t="inlineStr">
        <is>
          <t>30.00</t>
        </is>
      </c>
    </row>
    <row collapsed="false" customFormat="false" customHeight="false" hidden="false" ht="12.1" outlineLevel="0" r="16">
      <c r="A16" s="5" t="s">
        <f>=HYPERLINK("https://rossileiloes.com.br/lote/detalhe/335606", "005")</f>
      </c>
      <c r="B16" s="4" t="s">
        <f>=HYPERLINK("https://rossileiloes.com.br/lote/detalhe/335606", " REFRIGERADOR MIDEA 411L NÃO TESTADO SEM GARANTIA")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820,00</t>
        </is>
      </c>
      <c r="F16" s="4" t="inlineStr">
        <is>
          <t>30.00</t>
        </is>
      </c>
    </row>
    <row collapsed="false" customFormat="false" customHeight="false" hidden="false" ht="12.1" outlineLevel="0" r="17">
      <c r="A17" s="5" t="s">
        <f>=HYPERLINK("https://rossileiloes.com.br/lote/detalhe/334917", "006")</f>
      </c>
      <c r="B17" s="4" t="s">
        <f>=HYPERLINK("https://rossileiloes.com.br/lote/detalhe/334917", " LOTE COM DIVERSOS ITENS, FIOS E OUTROS")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=HYPERLINK("https://rossileiloes.com.br/lote/detalhe/334980", "007")</f>
      </c>
      <c r="B18" s="4" t="s">
        <f>=HYPERLINK("https://rossileiloes.com.br/lote/detalhe/334980", "LOTE COM 01 FORNO DE EMBUTIR ( VIDRO QUEBRADO), 02 AIRFRYER E 01 BEBEDOURO / AVARIADOS AMASSADOS SEM GARANTIAS - NO ESTADO 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=HYPERLINK("https://rossileiloes.com.br/lote/detalhe/334926", "008")</f>
      </c>
      <c r="B19" s="4" t="s">
        <f>=HYPERLINK("https://rossileiloes.com.br/lote/detalhe/334926", " PORTA CORTA FOGO 0,90 X 2,10 MTS. - MARCA ZEUS DO BRASIL ( SEM USO PODENDO CONTER LEVES DETALHES ESTETICOS ( SEM GARANTIA)")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=HYPERLINK("https://rossileiloes.com.br/lote/detalhe/335615", "009")</f>
      </c>
      <c r="B20" s="4" t="s">
        <f>=HYPERLINK("https://rossileiloes.com.br/lote/detalhe/335615", " REFRIGERADOR MIDEA MOD. FRENCH DOOR 474L BI VOLT FIOS ARREBENTADOS - NÃO TESTADOS SEM GARANTIAS NO 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1.450,00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=HYPERLINK("https://rossileiloes.com.br/lote/detalhe/334940", "010")</f>
      </c>
      <c r="B21" s="4" t="s">
        <f>=HYPERLINK("https://rossileiloes.com.br/lote/detalhe/334940", " APROX. 20 UN. - SUPORTE DE PARA CHOQUE DE F-250")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490,00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=HYPERLINK("https://rossileiloes.com.br/lote/detalhe/335608", "011")</f>
      </c>
      <c r="B22" s="4" t="s">
        <f>=HYPERLINK("https://rossileiloes.com.br/lote/detalhe/335608", " REFRIGERADOR MIDEA 463L FIOS ARREBENTADOS - NÃO TESTADOS SEM GARANTIAS NO ESTADO")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890,00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=HYPERLINK("https://rossileiloes.com.br/lote/detalhe/334947", "012")</f>
      </c>
      <c r="B23" s="4" t="s">
        <f>=HYPERLINK("https://rossileiloes.com.br/lote/detalhe/334947", " APROX. 16 UN. - DOBRADIÇAS DE F-1000/F-6000")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30.00</t>
        </is>
      </c>
    </row>
    <row collapsed="false" customFormat="false" customHeight="false" hidden="false" ht="12.1" outlineLevel="0" r="24">
      <c r="A24" s="5" t="s">
        <f>=HYPERLINK("https://rossileiloes.com.br/lote/detalhe/334924", "013")</f>
      </c>
      <c r="B24" s="4" t="s">
        <f>=HYPERLINK("https://rossileiloes.com.br/lote/detalhe/334924", " PORTA CORTA FOGO 0,90 X 2,10 MTS. - MARCA ZEUS DO BRASIL ( SEM USO PODENDO CONTER LEVES DETALHES ESTETICOS ( SEM GARANTIA)")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=HYPERLINK("https://rossileiloes.com.br/lote/detalhe/334925", "014")</f>
      </c>
      <c r="B25" s="4" t="s">
        <f>=HYPERLINK("https://rossileiloes.com.br/lote/detalhe/334925", " PORTA CORTA FOGO 0,90 X 2,10 MTS. - MARCA ZEUS DO BRASIL ( SEM USO PODENDO CONTER LEVES DETALHES ESTETICOS ( SEM GARANTIA)")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=HYPERLINK("https://rossileiloes.com.br/lote/detalhe/334923", "015")</f>
      </c>
      <c r="B26" s="4" t="s">
        <f>=HYPERLINK("https://rossileiloes.com.br/lote/detalhe/334923", " PORTA CORTA FOGO 0,90 X 2,10 MTS. - MARCA ZEUS DO BRASIL ( SEM USO PODENDO CONTER LEVES DETALHES ESTETICOS ( SEM GARANTIA)")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390,00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=HYPERLINK("https://rossileiloes.com.br/lote/detalhe/334929", "016")</f>
      </c>
      <c r="B27" s="4" t="s">
        <f>=HYPERLINK("https://rossileiloes.com.br/lote/detalhe/334929", "01 GALÃO DE 20 LTS.  - FLUIDO PARA TRANSMISSÃO AUTOMÁTICA")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360,00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=HYPERLINK("https://rossileiloes.com.br/lote/detalhe/334945", "017")</f>
      </c>
      <c r="B28" s="4" t="s">
        <f>=HYPERLINK("https://rossileiloes.com.br/lote/detalhe/334945", " APROX. 82 UN. - PEÇAS DIVERSAS ( DOBRADIÇAS/SUPORTE E OUTROS)")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490,00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=HYPERLINK("https://rossileiloes.com.br/lote/detalhe/334909", "018")</f>
      </c>
      <c r="B29" s="4" t="s">
        <f>=HYPERLINK("https://rossileiloes.com.br/lote/detalhe/334909", "LOTE COM ITENS DIVERSOS 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=HYPERLINK("https://rossileiloes.com.br/lote/detalhe/334938", "019")</f>
      </c>
      <c r="B30" s="4" t="s">
        <f>=HYPERLINK("https://rossileiloes.com.br/lote/detalhe/334938", "02 UN. - PARACHOQUE DE CARRO ( NO ESTADO SEM GARANTIA)")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=HYPERLINK("https://rossileiloes.com.br/lote/detalhe/334921", "020")</f>
      </c>
      <c r="B31" s="4" t="s">
        <f>=HYPERLINK("https://rossileiloes.com.br/lote/detalhe/334921", " PORTA CORTA FOGO 0,90 X 2,10 MTS. - MARCA ZEUS DO BRASIL ( SEM USO PODENDO CONTER LEVES DETALHES ESTETICOS ( SEM GARANTIA)")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390,00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=HYPERLINK("https://rossileiloes.com.br/lote/detalhe/334953", "021")</f>
      </c>
      <c r="B32" s="4" t="s">
        <f>=HYPERLINK("https://rossileiloes.com.br/lote/detalhe/334953", "LOTE COM DIVERSOS ITENS 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390,00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=HYPERLINK("https://rossileiloes.com.br/lote/detalhe/334946", "022")</f>
      </c>
      <c r="B33" s="4" t="s">
        <f>=HYPERLINK("https://rossileiloes.com.br/lote/detalhe/334946", " LOTE GRANDE QUANTIDADE DE PEÇAS DA LATARIA PARA VEICULOS")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=HYPERLINK("https://rossileiloes.com.br/lote/detalhe/334942", "023")</f>
      </c>
      <c r="B34" s="4" t="s">
        <f>=HYPERLINK("https://rossileiloes.com.br/lote/detalhe/334942", " 14 UN. GALÕES DE DEION POLLY 20KG/ CADA")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=HYPERLINK("https://rossileiloes.com.br/lote/detalhe/334965", "024")</f>
      </c>
      <c r="B35" s="4" t="s">
        <f>=HYPERLINK("https://rossileiloes.com.br/lote/detalhe/334965", " 03 CAIXAS DE PEÇAS DIVERSAS PARA VEÍCULO - SEM GARANTIA NO ESTADO")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=HYPERLINK("https://rossileiloes.com.br/lote/detalhe/334944", "025")</f>
      </c>
      <c r="B36" s="4" t="s">
        <f>=HYPERLINK("https://rossileiloes.com.br/lote/detalhe/334944", " 03 UN. CAIXAS DE EMULSIFICANTE PARA PANIFICAÇÃO - CAIXA COM 20 KG/CADA")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=HYPERLINK("https://rossileiloes.com.br/lote/detalhe/334961", "026")</f>
      </c>
      <c r="B37" s="4" t="s">
        <f>=HYPERLINK("https://rossileiloes.com.br/lote/detalhe/334961", "SUCATA - 03 UN. - FRIGOBAR MIDEA 124L BI VOLT INVERTER - AMASSADO/AVARIADO SEM GARANTIA - NO ESTADO")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850,00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=HYPERLINK("https://rossileiloes.com.br/lote/detalhe/334960", "027")</f>
      </c>
      <c r="B38" s="4" t="s">
        <f>=HYPERLINK("https://rossileiloes.com.br/lote/detalhe/334960", "SUCATA - 03 UN. - FRIGOBAR MIDEA 124L BI VOLT INVERTER - AMASSADO/AVARIADO SEM GARANTIA - NO ESTADO")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850,00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=HYPERLINK("https://rossileiloes.com.br/lote/detalhe/334916", "028")</f>
      </c>
      <c r="B39" s="4" t="s">
        <f>=HYPERLINK("https://rossileiloes.com.br/lote/detalhe/334916", " APROX. 60 UN. CÂMEARAS DE AR MARCA FAMESTIL / LACRADAS/SEM USO")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=HYPERLINK("https://rossileiloes.com.br/lote/detalhe/334932", "029")</f>
      </c>
      <c r="B40" s="4" t="s">
        <f>=HYPERLINK("https://rossileiloes.com.br/lote/detalhe/334932", " LOTE CONTENDO; 02 TAPETES, 01 VENTILADOR E 01 PULVERIZADOR( PODENSDO SER SUCATAOU FALTAR PEÇAS")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320,00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=HYPERLINK("https://rossileiloes.com.br/lote/detalhe/334992", "030")</f>
      </c>
      <c r="B41" s="4" t="s">
        <f>=HYPERLINK("https://rossileiloes.com.br/lote/detalhe/334992", " ADEGA DE VINHOS EM BOM ESTADO - 2,50 M ALTURA X 1,00 M LARGURA")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490,00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=HYPERLINK("https://rossileiloes.com.br/lote/detalhe/334955", "031")</f>
      </c>
      <c r="B42" s="4" t="s">
        <f>=HYPERLINK("https://rossileiloes.com.br/lote/detalhe/334955", " CERVEJEIRA MÍDEA 96 LITROS(COM PRIMEIRO VIDRO QUEBRADO)-- NO ESTADO SEM GARANTIA)")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690,00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=HYPERLINK("https://rossileiloes.com.br/lote/detalhe/334954", "032")</f>
      </c>
      <c r="B43" s="4" t="s">
        <f>=HYPERLINK("https://rossileiloes.com.br/lote/detalhe/334954", " LOTE DIVERSOS COM DIVERSOS ITENS ( CADEIRAS, PEÇAS DE AR CONDICIONADO E OUTROS INTES) SEM GARANTIA")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790,00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=HYPERLINK("https://rossileiloes.com.br/lote/detalhe/334918", "033")</f>
      </c>
      <c r="B44" s="4" t="s">
        <f>=HYPERLINK("https://rossileiloes.com.br/lote/detalhe/334918", " LOTE DIVERSOS ( VENTILADORES E CIXAS DE SOM) - SEM GARANTIA")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490,00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=HYPERLINK("https://rossileiloes.com.br/lote/detalhe/334914", "034")</f>
      </c>
      <c r="B45" s="4" t="s">
        <f>=HYPERLINK("https://rossileiloes.com.br/lote/detalhe/334914", " APROX. 52 UN. - FERRAMENTAS MANUAIS E OUTROS/SEM USO /SEM GARANTIAS")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490,00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=HYPERLINK("https://rossileiloes.com.br/lote/detalhe/334930", "035")</f>
      </c>
      <c r="B46" s="4" t="s">
        <f>=HYPERLINK("https://rossileiloes.com.br/lote/detalhe/334930", " 14 UN. LATAS DE COLORANTE ESPECIAL CONCENTRADO ( VENCIMENTO 2027) SEM GARANTIA")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=HYPERLINK("https://rossileiloes.com.br/lote/detalhe/334956", "036")</f>
      </c>
      <c r="B47" s="4" t="s">
        <f>=HYPERLINK("https://rossileiloes.com.br/lote/detalhe/334956", "SUCATA - CADEIRA DE RODAS AVARIADA NO ESTADO")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=HYPERLINK("https://rossileiloes.com.br/lote/detalhe/334967", "037")</f>
      </c>
      <c r="B48" s="4" t="s">
        <f>=HYPERLINK("https://rossileiloes.com.br/lote/detalhe/334967", " SUCATA - ALTO FALANTES - NO ESTADO")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30.00</t>
        </is>
      </c>
    </row>
    <row collapsed="false" customFormat="false" customHeight="false" hidden="false" ht="12.1" outlineLevel="0" r="49">
      <c r="A49" s="5" t="s">
        <f>=HYPERLINK("https://rossileiloes.com.br/lote/detalhe/334964", "038")</f>
      </c>
      <c r="B49" s="4" t="s">
        <f>=HYPERLINK("https://rossileiloes.com.br/lote/detalhe/334964", "FORNO ELÉTRICO MIDEA - 68L DIGITAL SEM USO -VIDRO QUEBRADO SEM GARANTIA NO ESTADO")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320,00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=HYPERLINK("https://rossileiloes.com.br/lote/detalhe/334915", "039")</f>
      </c>
      <c r="B50" s="4" t="s">
        <f>=HYPERLINK("https://rossileiloes.com.br/lote/detalhe/334915", " 05 UN. -FILM DE PVC STRESH ( 1.400 METROS CADA ROLO)")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620,00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=HYPERLINK("https://rossileiloes.com.br/lote/detalhe/335607", "040")</f>
      </c>
      <c r="B51" s="4" t="s">
        <f>=HYPERLINK("https://rossileiloes.com.br/lote/detalhe/335607", " REFRIGERADOR MIDEA SIDE BY SIDE 528L - AVARIADA/ AMASSADO / SEM CHICOTE/ NÃO TESTADO SEM GARANTIA NO ESTADO")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=HYPERLINK("https://rossileiloes.com.br/lote/detalhe/334958", "041")</f>
      </c>
      <c r="B52" s="4" t="s">
        <f>=HYPERLINK("https://rossileiloes.com.br/lote/detalhe/334958", "CERVEJEIRA MIDEA 96L - AVARIADO - VIDRO QUEBRADO - SEM GARANTIA")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530,00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=HYPERLINK("https://rossileiloes.com.br/lote/detalhe/334922", "042")</f>
      </c>
      <c r="B53" s="4" t="s">
        <f>=HYPERLINK("https://rossileiloes.com.br/lote/detalhe/334922", " PORTA CORTA FOGO 0,90 X 2,10 MTS. - MARCA ZEUS DO BRASIL ( SEM USO PODENDO CONTER LEVES DETALHES ESTETICOS ( SEM GARANTIA)")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390,00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=HYPERLINK("https://rossileiloes.com.br/lote/detalhe/334920", "043")</f>
      </c>
      <c r="B54" s="4" t="s">
        <f>=HYPERLINK("https://rossileiloes.com.br/lote/detalhe/334920", " LOTE COM BOBINAS PARA IMPRESSORA")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=HYPERLINK("https://rossileiloes.com.br/lote/detalhe/334919", "044")</f>
      </c>
      <c r="B55" s="4" t="s">
        <f>=HYPERLINK("https://rossileiloes.com.br/lote/detalhe/334919", " LOTE DE CÂMERAS DIVERSAS - SEM GARANTIA - NO ESTADO")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380,00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=HYPERLINK("https://rossileiloes.com.br/lote/detalhe/334959", "045")</f>
      </c>
      <c r="B56" s="4" t="s">
        <f>=HYPERLINK("https://rossileiloes.com.br/lote/detalhe/334959", "CERVEJEIRA MIDEA 96L - AVARIADO - VIDRO QUEBRADO - SEM GARANTIA")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=HYPERLINK("https://rossileiloes.com.br/lote/detalhe/334963", "046")</f>
      </c>
      <c r="B57" s="4" t="s">
        <f>=HYPERLINK("https://rossileiloes.com.br/lote/detalhe/334963", "FORNO ELÉTRICO MIDEA - 68L  SEM USO -VIDRO QUEBRADO SEM GARANTIA NO ESTADO")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320,00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=HYPERLINK("https://rossileiloes.com.br/lote/detalhe/334962", "047")</f>
      </c>
      <c r="B58" s="4" t="s">
        <f>=HYPERLINK("https://rossileiloes.com.br/lote/detalhe/334962", "FORNO ELÉTRICO MIDEA - 80L SEM USO -VIDRO QUEBRADO SEM GARANTIA NO ESTADO")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320,00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=HYPERLINK("https://rossileiloes.com.br/lote/detalhe/334927", "048")</f>
      </c>
      <c r="B59" s="4" t="s">
        <f>=HYPERLINK("https://rossileiloes.com.br/lote/detalhe/334927", "SUCATA DE NOTEBOOK/PANELA DE PRESSÃO, ITENS DE ILUMINIÇÃO, POLTRONA E OUTROS ITENS- SEM GARANTIA")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490,00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=HYPERLINK("https://rossileiloes.com.br/lote/detalhe/334999", "049")</f>
      </c>
      <c r="B60" s="4" t="s">
        <f>=HYPERLINK("https://rossileiloes.com.br/lote/detalhe/334999", "01  unidade de Whey protein hydrolyzed  2,3 kg lacrado vencimento 07/27 no estado")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=HYPERLINK("https://rossileiloes.com.br/lote/detalhe/334995", "050")</f>
      </c>
      <c r="B61" s="4" t="s">
        <f>=HYPERLINK("https://rossileiloes.com.br/lote/detalhe/334995", "01  unidade de Whey protein hydrolyzed  2,3 kg lacrado vencimento 07/27 no estado")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=HYPERLINK("https://rossileiloes.com.br/lote/detalhe/334936", "051")</f>
      </c>
      <c r="B62" s="4" t="s">
        <f>=HYPERLINK("https://rossileiloes.com.br/lote/detalhe/334936", " APROX. 51 PACOTES DE PEPITE PARA LABORATÓRIO")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=HYPERLINK("https://rossileiloes.com.br/lote/detalhe/334933", "052")</f>
      </c>
      <c r="B63" s="4" t="s">
        <f>=HYPERLINK("https://rossileiloes.com.br/lote/detalhe/334933", " APROX. 21 PEÇAS PARA BETONEIRA")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450,00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=HYPERLINK("https://rossileiloes.com.br/lote/detalhe/334928", "053")</f>
      </c>
      <c r="B64" s="4" t="s">
        <f>=HYPERLINK("https://rossileiloes.com.br/lote/detalhe/334928", "(SUCATA) 02 FOGÕES , 01 COOKTOP ( VIDRO QUEBRADO) - SEM GARANTIA")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=HYPERLINK("https://rossileiloes.com.br/lote/detalhe/335000", "054")</f>
      </c>
      <c r="B65" s="4" t="s">
        <f>=HYPERLINK("https://rossileiloes.com.br/lote/detalhe/335000", "01  unidade de Whey protein hydrolyzed  2,3 kg lacrado vencimento 07/27 no estado")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=HYPERLINK("https://rossileiloes.com.br/lote/detalhe/334952", "055")</f>
      </c>
      <c r="B66" s="4" t="s">
        <f>=HYPERLINK("https://rossileiloes.com.br/lote/detalhe/334952", "CADEIRA DE RODAS SEM USO RECLINÁVEL ALUMINIO DOBRÁVEL MOD. D700 BELAMED - TAMANHO 44 ( COM AVARIA/AMASSADA)")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=HYPERLINK("https://rossileiloes.com.br/lote/detalhe/334997", "056")</f>
      </c>
      <c r="B67" s="4" t="s">
        <f>=HYPERLINK("https://rossileiloes.com.br/lote/detalhe/334997", "01  unidade de Whey protein hydrolyzed  2,3 kg lacrado vencimento 07/27 no estado")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=HYPERLINK("https://rossileiloes.com.br/lote/detalhe/334998", "057")</f>
      </c>
      <c r="B68" s="4" t="s">
        <f>=HYPERLINK("https://rossileiloes.com.br/lote/detalhe/334998", "01  unidade de Whey protein hydrolyzed  2,3 kg lacrado vencimento 07/27 no estado")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=HYPERLINK("https://rossileiloes.com.br/lote/detalhe/334935", "058")</f>
      </c>
      <c r="B69" s="4" t="s">
        <f>=HYPERLINK("https://rossileiloes.com.br/lote/detalhe/334935", " (SUCATA) 02 UN. AR CONDICIONADO")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=HYPERLINK("https://rossileiloes.com.br/lote/detalhe/334993", "060")</f>
      </c>
      <c r="B70" s="4" t="s">
        <f>=HYPERLINK("https://rossileiloes.com.br/lote/detalhe/334993", "ROÇADEIRA A GASOLINA TECNA ( AVARIADA SEM GARANTIAS)")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=HYPERLINK("https://rossileiloes.com.br/lote/detalhe/334996", "061")</f>
      </c>
      <c r="B71" s="4" t="s">
        <f>=HYPERLINK("https://rossileiloes.com.br/lote/detalhe/334996", "01  unidade de Whey protein hydrolyzed  2,3 kg lacrado vencimento 07/27 no estado")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=HYPERLINK("https://rossileiloes.com.br/lote/detalhe/334934", "062")</f>
      </c>
      <c r="B72" s="4" t="s">
        <f>=HYPERLINK("https://rossileiloes.com.br/lote/detalhe/334934", " 01 UN. FRENTE DE CAMINHÃO VOLVO")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=HYPERLINK("https://rossileiloes.com.br/lote/detalhe/335614", "063")</f>
      </c>
      <c r="B73" s="4" t="s">
        <f>=HYPERLINK("https://rossileiloes.com.br/lote/detalhe/335614", " REFRIGERADOR MIDEA SIDE BY SIDE 528L -FIOS ARREBENTADOS NÃO TESTADO SEM GARANTIA NO ESTADO")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1.100,00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=HYPERLINK("https://rossileiloes.com.br/lote/detalhe/334966", "064")</f>
      </c>
      <c r="B74" s="4" t="s">
        <f>=HYPERLINK("https://rossileiloes.com.br/lote/detalhe/334966", " APROX. 13 PÇS - FILTROS REGULADORES DE AR - NO ESTADO")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=HYPERLINK("https://rossileiloes.com.br/lote/detalhe/334943", "065")</f>
      </c>
      <c r="B75" s="4" t="s">
        <f>=HYPERLINK("https://rossileiloes.com.br/lote/detalhe/334943", " 01 UN. BARRA DE DIREÇÃO DE CAMINHÃO ( COD. PO3495)")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220,00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=HYPERLINK("https://rossileiloes.com.br/lote/detalhe/335609", "066")</f>
      </c>
      <c r="B76" s="4" t="s">
        <f>=HYPERLINK("https://rossileiloes.com.br/lote/detalhe/335609", " REFRIGERADOR MIDEA 411L FIOS ARREBENTADOS - NÃO TESTADOS SEM GARANTIAS NO ESTADO")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820,00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=HYPERLINK("https://rossileiloes.com.br/lote/detalhe/334937", "067")</f>
      </c>
      <c r="B77" s="4" t="s">
        <f>=HYPERLINK("https://rossileiloes.com.br/lote/detalhe/334937", "(SUCATA) - CHURRASQUEIRA GIRATÓRIA PARA COSTELÃO MARCA ZORZINCO COM MOTOR BI VOLT")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490,00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=HYPERLINK("https://rossileiloes.com.br/lote/detalhe/334977", "068")</f>
      </c>
      <c r="B78" s="4" t="s">
        <f>=HYPERLINK("https://rossileiloes.com.br/lote/detalhe/334977", " 01 UN. CERVEJEIRA MIDEA 96 LITROS SEM USO VIDRO QUEBRADO SEM GARANTIA NO ESTADO")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=HYPERLINK("https://rossileiloes.com.br/lote/detalhe/334976", "069")</f>
      </c>
      <c r="B79" s="4" t="s">
        <f>=HYPERLINK("https://rossileiloes.com.br/lote/detalhe/334976", " 01 UN. CERVEJEIRA MIDEA 96 LITROS SEM USO VIDRO QUEBRADO SEM GARANTIA NO ESTADO")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=HYPERLINK("https://rossileiloes.com.br/lote/detalhe/334948", "070")</f>
      </c>
      <c r="B80" s="4" t="s">
        <f>=HYPERLINK("https://rossileiloes.com.br/lote/detalhe/334948", "LOTE COM ITENS DIVERSOS - 6 KITS DE VÁVULAS (CAMINHÃO VOLVO)/ROLAMENTOS/PEÇAS ACESSÓRIOS/COMPRESSOR DE AR EOUTROS - NO ESTADO")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990,00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=HYPERLINK("https://rossileiloes.com.br/lote/detalhe/334949", "071")</f>
      </c>
      <c r="B81" s="4" t="s">
        <f>=HYPERLINK("https://rossileiloes.com.br/lote/detalhe/334949", "LOTE COM ITENS DIVERSOS - APROX. 70 UN. CONTROLE REMOTO/1 UN. CLIMATIZADOR/01 UN. PANELA DE PRESSÃO/02 UN. JOGOS DE TAPETES DE CAMINHÃO E OUTROS ( SEM GARANTIA)")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=HYPERLINK("https://rossileiloes.com.br/lote/detalhe/334950", "072")</f>
      </c>
      <c r="B82" s="4" t="s">
        <f>=HYPERLINK("https://rossileiloes.com.br/lote/detalhe/334950", "LOTE COM ITENS DIVERSOS - APROX. UN. 95 FILTROS AUTOMOTIVO/ 01 UN CILINDRO/02 UN. JODOS DE JUNTA/ APROX. 40 KGS DE PRESILHAS - SEM GARANTIA")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950,00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=HYPERLINK("https://rossileiloes.com.br/lote/detalhe/334951", "073")</f>
      </c>
      <c r="B83" s="4" t="s">
        <f>=HYPERLINK("https://rossileiloes.com.br/lote/detalhe/334951", "APROX. 60 JOGOS DE CORTINAS ANTI CHAMAS - SEM GARANTIA")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=HYPERLINK("https://rossileiloes.com.br/lote/detalhe/334978", "074")</f>
      </c>
      <c r="B84" s="4" t="s">
        <f>=HYPERLINK("https://rossileiloes.com.br/lote/detalhe/334978", " 01 UN. CERVEJEIRA MIDEA 96 LITROS SEM USO VIDRO QUEBRADO SEM GARANTIA NO ESTADO")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=HYPERLINK("https://rossileiloes.com.br/lote/detalhe/334913", "075")</f>
      </c>
      <c r="B85" s="4" t="s">
        <f>=HYPERLINK("https://rossileiloes.com.br/lote/detalhe/334913", "LOTE DE PEÇAS PARA CADEIRAS DE ESCRITÓRIO")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=HYPERLINK("https://rossileiloes.com.br/lote/detalhe/334994", "076")</f>
      </c>
      <c r="B86" s="4" t="s">
        <f>=HYPERLINK("https://rossileiloes.com.br/lote/detalhe/334994", "(SUCATA) - 06 UN. CADEIRAS DE PRAIA  MARCA MOR")</f>
      </c>
      <c r="C86" s="4" t="inlineStr">
        <is>
          <t>Aguardando</t>
        </is>
      </c>
      <c r="D86" s="4" t="inlineStr">
        <is>
          <t>1</t>
        </is>
      </c>
      <c r="E86" s="5" t="inlineStr">
        <is>
          <t>150,00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=HYPERLINK("https://rossileiloes.com.br/lote/detalhe/334969", "077")</f>
      </c>
      <c r="B87" s="4" t="s">
        <f>=HYPERLINK("https://rossileiloes.com.br/lote/detalhe/334969", " 02 UN. CERVEJEIRA MIDEA 96 LITROS SEM USO - 01 COM VIDRO QUEBRADO SEM GARANTIA NO ESTADO")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=HYPERLINK("https://rossileiloes.com.br/lote/detalhe/334979", "078")</f>
      </c>
      <c r="B88" s="4" t="s">
        <f>=HYPERLINK("https://rossileiloes.com.br/lote/detalhe/334979", " FRIGOBAR MIDEA 125 LITROS FUNCIONANDO /GELANDO COM AVARIAS ESTETICAS SEM GARANTIA NO ESTADO")</f>
      </c>
      <c r="C88" s="4" t="inlineStr">
        <is>
          <t>Aguardando</t>
        </is>
      </c>
      <c r="D88" s="4" t="inlineStr">
        <is>
          <t>1</t>
        </is>
      </c>
      <c r="E88" s="5" t="inlineStr">
        <is>
          <t>380,00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=HYPERLINK("https://rossileiloes.com.br/lote/detalhe/334968", "079")</f>
      </c>
      <c r="B89" s="4" t="s">
        <f>=HYPERLINK("https://rossileiloes.com.br/lote/detalhe/334968", " LOTE DE CADEIRAS DE ESCRITÓRIO E 1 CADEIRA DE SALÃO - NO ESTADO SEM GARANTIA")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=HYPERLINK("https://rossileiloes.com.br/lote/detalhe/334975", "080")</f>
      </c>
      <c r="B90" s="4" t="s">
        <f>=HYPERLINK("https://rossileiloes.com.br/lote/detalhe/334975", " 02 UN. - FONTES E PEÇAS PARA MOTOS - NO ESTADO")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=HYPERLINK("https://rossileiloes.com.br/lote/detalhe/334973", "081")</f>
      </c>
      <c r="B91" s="4" t="s">
        <f>=HYPERLINK("https://rossileiloes.com.br/lote/detalhe/334973", " LOTE COM 02 CAMISAS ANTI CHAMAS SEM USO E DIVERSAS BOTINAS - NO ESTADO SEM GARANTIA")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=HYPERLINK("https://rossileiloes.com.br/lote/detalhe/335616", "082")</f>
      </c>
      <c r="B92" s="4" t="s">
        <f>=HYPERLINK("https://rossileiloes.com.br/lote/detalhe/335616", " REFRIGERADOR MIDEA 473L BI VOLT FIOS ARREBENTADOS - NÃO GELA SEM GARANTIAS NO ESTADO")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=HYPERLINK("https://rossileiloes.com.br/lote/detalhe/334970", "083")</f>
      </c>
      <c r="B93" s="4" t="s">
        <f>=HYPERLINK("https://rossileiloes.com.br/lote/detalhe/334970", " LOTE COM DIVEROSO ITENS PARA BOMBA DE ÁGUA E OUTROS- NO ESTADO")</f>
      </c>
      <c r="C93" s="4" t="inlineStr">
        <is>
          <t>Aguardando</t>
        </is>
      </c>
      <c r="D93" s="4" t="inlineStr">
        <is>
          <t>1</t>
        </is>
      </c>
      <c r="E93" s="5" t="inlineStr">
        <is>
          <t>130,00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=HYPERLINK("https://rossileiloes.com.br/lote/detalhe/334972", "084")</f>
      </c>
      <c r="B94" s="4" t="s">
        <f>=HYPERLINK("https://rossileiloes.com.br/lote/detalhe/334972", " ROLO COM 250 MTS. DE CORDOALHA PARA CURRAL E 03 ROLOS DE FIAS DIVERSOS - NO ESTADO")</f>
      </c>
      <c r="C94" s="4" t="inlineStr">
        <is>
          <t>Aguardando</t>
        </is>
      </c>
      <c r="D94" s="4" t="inlineStr">
        <is>
          <t>1</t>
        </is>
      </c>
      <c r="E94" s="5" t="inlineStr">
        <is>
          <t>200,00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=HYPERLINK("https://rossileiloes.com.br/lote/detalhe/334971", "087")</f>
      </c>
      <c r="B95" s="4" t="s">
        <f>=HYPERLINK("https://rossileiloes.com.br/lote/detalhe/334971", " 01 CHICOTE PARA COLHEITADEIRA E DIVERSAS PEÇAS PARA CATERPILLAR/CUMMINS/KOMATSU/JCB SEM USO SEM GARANTIAS")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=HYPERLINK("https://rossileiloes.com.br/lote/detalhe/334990", "1000")</f>
      </c>
      <c r="B96" s="4" t="s">
        <f>=HYPERLINK("https://rossileiloes.com.br/lote/detalhe/334990", " Caixa 12 unidades - Vinho Peninsula Single Vineyard Syrah  2021")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240,00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=HYPERLINK("https://rossileiloes.com.br/lote/detalhe/334991", "1001")</f>
      </c>
      <c r="B97" s="4" t="s">
        <f>=HYPERLINK("https://rossileiloes.com.br/lote/detalhe/334991", " Caixa 12 unidades - Vinho Peninsula Single Vineyard Syrah  2021")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240,00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=HYPERLINK("https://rossileiloes.com.br/lote/detalhe/334982", "1002")</f>
      </c>
      <c r="B98" s="4" t="s">
        <f>=HYPERLINK("https://rossileiloes.com.br/lote/detalhe/334982", " Caixa 12 unidades - Vinho Peninsula Single Vineyard Syrah  2021")</f>
      </c>
      <c r="C98" s="4" t="inlineStr">
        <is>
          <t>Aguardando</t>
        </is>
      </c>
      <c r="D98" s="4" t="inlineStr">
        <is>
          <t>1</t>
        </is>
      </c>
      <c r="E98" s="5" t="inlineStr">
        <is>
          <t>240,00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=HYPERLINK("https://rossileiloes.com.br/lote/detalhe/334989", "1003")</f>
      </c>
      <c r="B99" s="4" t="s">
        <f>=HYPERLINK("https://rossileiloes.com.br/lote/detalhe/334989", " Caixa 12 unidades - Vinho Peninsula Single Vineyard Syrah  2021")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240,00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=HYPERLINK("https://rossileiloes.com.br/lote/detalhe/334988", "1004")</f>
      </c>
      <c r="B100" s="4" t="s">
        <f>=HYPERLINK("https://rossileiloes.com.br/lote/detalhe/334988", " Caixa 12 unidades - Vinho Peninsula Single Vineyard Syrah  2021")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240,00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=HYPERLINK("https://rossileiloes.com.br/lote/detalhe/334987", "1005")</f>
      </c>
      <c r="B101" s="4" t="s">
        <f>=HYPERLINK("https://rossileiloes.com.br/lote/detalhe/334987", " Caixa 12 unidades - Vinho Peninsula Single Vineyard Syrah  2021")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240,00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=HYPERLINK("https://rossileiloes.com.br/lote/detalhe/334986", "1006")</f>
      </c>
      <c r="B102" s="4" t="s">
        <f>=HYPERLINK("https://rossileiloes.com.br/lote/detalhe/334986", " Caixa 12 unidades - Vinho Peninsula Single Vineyard Syrah  2021")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240,00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=HYPERLINK("https://rossileiloes.com.br/lote/detalhe/334985", "1007")</f>
      </c>
      <c r="B103" s="4" t="s">
        <f>=HYPERLINK("https://rossileiloes.com.br/lote/detalhe/334985", " Caixa 12 unidades - Vinho Peninsula Single Vineyard Syrah  2021")</f>
      </c>
      <c r="C103" s="4" t="inlineStr">
        <is>
          <t>Aguardando</t>
        </is>
      </c>
      <c r="D103" s="4" t="inlineStr">
        <is>
          <t>1</t>
        </is>
      </c>
      <c r="E103" s="5" t="inlineStr">
        <is>
          <t>240,00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=HYPERLINK("https://rossileiloes.com.br/lote/detalhe/334984", "1008")</f>
      </c>
      <c r="B104" s="4" t="s">
        <f>=HYPERLINK("https://rossileiloes.com.br/lote/detalhe/334984", " Caixa 12 unidades - Vinho Peninsula Single Vineyard Syrah  2021")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240,00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=HYPERLINK("https://rossileiloes.com.br/lote/detalhe/334983", "1009")</f>
      </c>
      <c r="B105" s="4" t="s">
        <f>=HYPERLINK("https://rossileiloes.com.br/lote/detalhe/334983", " Caixa 12 unidades - Vinho Peninsula Single Vineyard Syrah  2021")</f>
      </c>
      <c r="C105" s="4" t="inlineStr">
        <is>
          <t>Aguardando</t>
        </is>
      </c>
      <c r="D105" s="4" t="inlineStr">
        <is>
          <t>1</t>
        </is>
      </c>
      <c r="E105" s="5" t="inlineStr">
        <is>
          <t>240,00</t>
        </is>
      </c>
      <c r="F105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2026-06-04T17:09:54.00Z</dcterms:created>
  <dc:creator>Tellks Tecnologia</dc:creator>
  <cp:revision>0</cp:revision>
</cp:coreProperties>
</file>