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Peças, Móveis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=HYPERLINK("https://rossileiloes.com.br/lote/detalhe/27768", "001")</f>
      </c>
      <c r="B11" s="4" t="s">
        <f>=HYPERLINK("https://rossileiloes.com.br/lote/detalhe/27768", " Nove freezers verticais")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=HYPERLINK("https://rossileiloes.com.br/lote/detalhe/27898", "002")</f>
      </c>
      <c r="B12" s="4" t="s">
        <f>=HYPERLINK("https://rossileiloes.com.br/lote/detalhe/27898", " Caravan. Ano 1986")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=HYPERLINK("https://rossileiloes.com.br/lote/detalhe/27769", "003")</f>
      </c>
      <c r="B13" s="4" t="s">
        <f>=HYPERLINK("https://rossileiloes.com.br/lote/detalhe/27769", " Socador de chão tipo sapão Wacker a gasolina faltando carburador")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=HYPERLINK("https://rossileiloes.com.br/lote/detalhe/27777", "004")</f>
      </c>
      <c r="B14" s="4" t="s">
        <f>=HYPERLINK("https://rossileiloes.com.br/lote/detalhe/27777", " Máquina de café expresso Astória com moinho, sem porta filtros e bandeja")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=HYPERLINK("https://rossileiloes.com.br/lote/detalhe/27778", "005")</f>
      </c>
      <c r="B15" s="4" t="s">
        <f>=HYPERLINK("https://rossileiloes.com.br/lote/detalhe/27778", " Máquina de café expresso Astória com moinho, sem porta filtros e bandeja")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=HYPERLINK("https://rossileiloes.com.br/lote/detalhe/27783", "006")</f>
      </c>
      <c r="B16" s="4" t="s">
        <f>=HYPERLINK("https://rossileiloes.com.br/lote/detalhe/27783", " Máquina de bordar industrial funcionando")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=HYPERLINK("https://rossileiloes.com.br/lote/detalhe/27771", "007")</f>
      </c>
      <c r="B17" s="4" t="s">
        <f>=HYPERLINK("https://rossileiloes.com.br/lote/detalhe/27771", " Dobradeira de chapas com régua de 1,30 mt")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=HYPERLINK("https://rossileiloes.com.br/lote/detalhe/27780", "008")</f>
      </c>
      <c r="B18" s="4" t="s">
        <f>=HYPERLINK("https://rossileiloes.com.br/lote/detalhe/27780", " Bomba de alto vácuo HF 55 CFM  trifásico")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=HYPERLINK("https://rossileiloes.com.br/lote/detalhe/27781", "009")</f>
      </c>
      <c r="B19" s="4" t="s">
        <f>=HYPERLINK("https://rossileiloes.com.br/lote/detalhe/27781", " Bomba de alto vácuo HF 55 CFM  trifásico")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=HYPERLINK("https://rossileiloes.com.br/lote/detalhe/27772", "010")</f>
      </c>
      <c r="B20" s="4" t="s">
        <f>=HYPERLINK("https://rossileiloes.com.br/lote/detalhe/27772", " Bomda de alto vácuo duplo estágio HF 110 CFM trifásico com reservatório")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=HYPERLINK("https://rossileiloes.com.br/lote/detalhe/27770", "011")</f>
      </c>
      <c r="B21" s="4" t="s">
        <f>=HYPERLINK("https://rossileiloes.com.br/lote/detalhe/27770", " Cabine para camionete D 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=HYPERLINK("https://rossileiloes.com.br/lote/detalhe/27779", "012")</f>
      </c>
      <c r="B22" s="4" t="s">
        <f>=HYPERLINK("https://rossileiloes.com.br/lote/detalhe/27779", " Maca de alumínio Stimed com regulagens")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=HYPERLINK("https://rossileiloes.com.br/lote/detalhe/27774", "013")</f>
      </c>
      <c r="B23" s="4" t="s">
        <f>=HYPERLINK("https://rossileiloes.com.br/lote/detalhe/27774", " Máquina de Vacum Forming")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=HYPERLINK("https://rossileiloes.com.br/lote/detalhe/27877", "014")</f>
      </c>
      <c r="B24" s="4" t="s">
        <f>=HYPERLINK("https://rossileiloes.com.br/lote/detalhe/27877", " Caçamba F100. Até ano 91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=HYPERLINK("https://rossileiloes.com.br/lote/detalhe/27782", "015")</f>
      </c>
      <c r="B25" s="4" t="s">
        <f>=HYPERLINK("https://rossileiloes.com.br/lote/detalhe/27782", " Escrivaninha antiga em jacarandá maciço da bahia")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=HYPERLINK("https://rossileiloes.com.br/lote/detalhe/27775", "016")</f>
      </c>
      <c r="B26" s="4" t="s">
        <f>=HYPERLINK("https://rossileiloes.com.br/lote/detalhe/27775", " Camionete D-20 ano 88 turbo direção hidráulica, volante anti furto, motor novo")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=HYPERLINK("https://rossileiloes.com.br/lote/detalhe/27773", "017")</f>
      </c>
      <c r="B27" s="4" t="s">
        <f>=HYPERLINK("https://rossileiloes.com.br/lote/detalhe/27773", " Cortador de asfalto/concreto Petrotec a gasolina faltando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=HYPERLINK("https://rossileiloes.com.br/lote/detalhe/27776", "018")</f>
      </c>
      <c r="B28" s="4" t="s">
        <f>=HYPERLINK("https://rossileiloes.com.br/lote/detalhe/27776", " Cortador de asfalto/concreto Petrotec a gasolina fantando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=HYPERLINK("https://rossileiloes.com.br/lote/detalhe/27894", "019")</f>
      </c>
      <c r="B29" s="4" t="s">
        <f>=HYPERLINK("https://rossileiloes.com.br/lote/detalhe/27894", " Capota F1000")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=HYPERLINK("https://rossileiloes.com.br/lote/detalhe/27784", "020")</f>
      </c>
      <c r="B30" s="4" t="s">
        <f>=HYPERLINK("https://rossileiloes.com.br/lote/detalhe/27784", " Peugeot Partner ano 1.999, gasolina")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=HYPERLINK("https://rossileiloes.com.br/lote/detalhe/27878", "021")</f>
      </c>
      <c r="B31" s="4" t="s">
        <f>=HYPERLINK("https://rossileiloes.com.br/lote/detalhe/27878", " Pista fria")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=HYPERLINK("https://rossileiloes.com.br/lote/detalhe/27883", "022")</f>
      </c>
      <c r="B32" s="4" t="s">
        <f>=HYPERLINK("https://rossileiloes.com.br/lote/detalhe/27883", " 2 fornos e 1 lavadora de pratos")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=HYPERLINK("https://rossileiloes.com.br/lote/detalhe/27785", "023")</f>
      </c>
      <c r="B33" s="4" t="s">
        <f>=HYPERLINK("https://rossileiloes.com.br/lote/detalhe/27785", " Onze vibradores de concreto e uma serra circular")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=HYPERLINK("https://rossileiloes.com.br/lote/detalhe/27786", "024")</f>
      </c>
      <c r="B34" s="4" t="s">
        <f>=HYPERLINK("https://rossileiloes.com.br/lote/detalhe/27786", " Dois cilindros pra GNV")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=HYPERLINK("https://rossileiloes.com.br/lote/detalhe/27787", "025")</f>
      </c>
      <c r="B35" s="4" t="s">
        <f>=HYPERLINK("https://rossileiloes.com.br/lote/detalhe/27787", " Seis vibradores de concreto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=HYPERLINK("https://rossileiloes.com.br/lote/detalhe/27788", "026")</f>
      </c>
      <c r="B36" s="4" t="s">
        <f>=HYPERLINK("https://rossileiloes.com.br/lote/detalhe/27788", " Seis vibradores de concreto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=HYPERLINK("https://rossileiloes.com.br/lote/detalhe/27794", "027")</f>
      </c>
      <c r="B37" s="4" t="s">
        <f>=HYPERLINK("https://rossileiloes.com.br/lote/detalhe/27794", " Guincho tipo girafa para 3 toneladas")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=HYPERLINK("https://rossileiloes.com.br/lote/detalhe/27790", "028")</f>
      </c>
      <c r="B38" s="4" t="s">
        <f>=HYPERLINK("https://rossileiloes.com.br/lote/detalhe/27790", " Chapa de lanches elétrica")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=HYPERLINK("https://rossileiloes.com.br/lote/detalhe/27795", "029")</f>
      </c>
      <c r="B39" s="4" t="s">
        <f>=HYPERLINK("https://rossileiloes.com.br/lote/detalhe/27795", " Cabine de jato de areia por pressão de alta produção")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=HYPERLINK("https://rossileiloes.com.br/lote/detalhe/27791", "030")</f>
      </c>
      <c r="B40" s="4" t="s">
        <f>=HYPERLINK("https://rossileiloes.com.br/lote/detalhe/27791", " Refresqueira Begel 20 litros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=HYPERLINK("https://rossileiloes.com.br/lote/detalhe/27793", "031")</f>
      </c>
      <c r="B41" s="4" t="s">
        <f>=HYPERLINK("https://rossileiloes.com.br/lote/detalhe/27793", " Lote com: 03 fritadeiras , sendo 2 eletricas e 1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=HYPERLINK("https://rossileiloes.com.br/lote/detalhe/27792", "032")</f>
      </c>
      <c r="B42" s="4" t="s">
        <f>=HYPERLINK("https://rossileiloes.com.br/lote/detalhe/27792", " Lote com: 02 geradores de energia a gasolina")</f>
      </c>
      <c r="C42" s="4" t="inlineStr">
        <is>
          <t>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=HYPERLINK("https://rossileiloes.com.br/lote/detalhe/27897", "033")</f>
      </c>
      <c r="B43" s="4" t="s">
        <f>=HYPERLINK("https://rossileiloes.com.br/lote/detalhe/27897", " Jogo de rodas original D20")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=HYPERLINK("https://rossileiloes.com.br/lote/detalhe/27789", "034")</f>
      </c>
      <c r="B44" s="4" t="s">
        <f>=HYPERLINK("https://rossileiloes.com.br/lote/detalhe/27789", " Geladeira expositora Metalfrio (pequena)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=HYPERLINK("https://rossileiloes.com.br/lote/detalhe/27796", "035")</f>
      </c>
      <c r="B45" s="4" t="s">
        <f>=HYPERLINK("https://rossileiloes.com.br/lote/detalhe/27796", " Cervejeira Hussman (pequena) funcionando.")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=HYPERLINK("https://rossileiloes.com.br/lote/detalhe/27880", "036")</f>
      </c>
      <c r="B46" s="4" t="s">
        <f>=HYPERLINK("https://rossileiloes.com.br/lote/detalhe/27880", " Churrasqueira no bafo")</f>
      </c>
      <c r="C46" s="4" t="inlineStr">
        <is>
          <t>Vendido</t>
        </is>
      </c>
      <c r="D46" s="4" t="inlineStr">
        <is>
          <t>2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=HYPERLINK("https://rossileiloes.com.br/lote/detalhe/27797", "037")</f>
      </c>
      <c r="B47" s="4" t="s">
        <f>=HYPERLINK("https://rossileiloes.com.br/lote/detalhe/27797", " Gerador de energia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=HYPERLINK("https://rossileiloes.com.br/lote/detalhe/27888", "038")</f>
      </c>
      <c r="B48" s="4" t="s">
        <f>=HYPERLINK("https://rossileiloes.com.br/lote/detalhe/27888", " Motosserra grande. Sem teste")</f>
      </c>
      <c r="C48" s="4" t="inlineStr">
        <is>
          <t>Vendido</t>
        </is>
      </c>
      <c r="D48" s="4" t="inlineStr">
        <is>
          <t>2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=HYPERLINK("https://rossileiloes.com.br/lote/detalhe/27902", "039")</f>
      </c>
      <c r="B49" s="4" t="s">
        <f>=HYPERLINK("https://rossileiloes.com.br/lote/detalhe/27902", " 2 portas F1000")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=HYPERLINK("https://rossileiloes.com.br/lote/detalhe/27799", "040")</f>
      </c>
      <c r="B50" s="4" t="s">
        <f>=HYPERLINK("https://rossileiloes.com.br/lote/detalhe/27799", " 04 bancos inteiriços com 03 cadeiras 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=HYPERLINK("https://rossileiloes.com.br/lote/detalhe/27798", "041")</f>
      </c>
      <c r="B51" s="4" t="s">
        <f>=HYPERLINK("https://rossileiloes.com.br/lote/detalhe/27798", " 04 máquinas de lavar roupa")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=HYPERLINK("https://rossileiloes.com.br/lote/detalhe/27800", "042")</f>
      </c>
      <c r="B52" s="4" t="s">
        <f>=HYPERLINK("https://rossileiloes.com.br/lote/detalhe/27800", " 11 Freezers")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=HYPERLINK("https://rossileiloes.com.br/lote/detalhe/27901", "043")</f>
      </c>
      <c r="B53" s="4" t="s">
        <f>=HYPERLINK("https://rossileiloes.com.br/lote/detalhe/27901", " Jogo de rodas Ford Aro 14"")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=HYPERLINK("https://rossileiloes.com.br/lote/detalhe/27801", "044")</f>
      </c>
      <c r="B54" s="4" t="s">
        <f>=HYPERLINK("https://rossileiloes.com.br/lote/detalhe/27801", " Cabeçote de compressor Waine 60 pés e motor elétrico 15Hp")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=HYPERLINK("https://rossileiloes.com.br/lote/detalhe/27802", "045")</f>
      </c>
      <c r="B55" s="4" t="s">
        <f>=HYPERLINK("https://rossileiloes.com.br/lote/detalhe/27802", " "Fuscão" 1.500.  VW. Ano 1971")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=HYPERLINK("https://rossileiloes.com.br/lote/detalhe/27803", "046")</f>
      </c>
      <c r="B56" s="4" t="s">
        <f>=HYPERLINK("https://rossileiloes.com.br/lote/detalhe/27803", " Balcão expositor seco Gelopar")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=HYPERLINK("https://rossileiloes.com.br/lote/detalhe/27804", "047")</f>
      </c>
      <c r="B57" s="4" t="s">
        <f>=HYPERLINK("https://rossileiloes.com.br/lote/detalhe/27804", " Cabine de F1.000 1.986, reformada")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=HYPERLINK("https://rossileiloes.com.br/lote/detalhe/27805", "048")</f>
      </c>
      <c r="B58" s="4" t="s">
        <f>=HYPERLINK("https://rossileiloes.com.br/lote/detalhe/27805", " Compressor de ar antigo")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=HYPERLINK("https://rossileiloes.com.br/lote/detalhe/27807", "049")</f>
      </c>
      <c r="B59" s="4" t="s">
        <f>=HYPERLINK("https://rossileiloes.com.br/lote/detalhe/27807", " Lote com: 02- roçadeiras a gasolina")</f>
      </c>
      <c r="C59" s="4" t="inlineStr">
        <is>
          <t>Vendido</t>
        </is>
      </c>
      <c r="D59" s="4" t="inlineStr">
        <is>
          <t>4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=HYPERLINK("https://rossileiloes.com.br/lote/detalhe/27806", "050")</f>
      </c>
      <c r="B60" s="4" t="s">
        <f>=HYPERLINK("https://rossileiloes.com.br/lote/detalhe/27806", " Motor estacionário Honda 6.5 Hp")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=HYPERLINK("https://rossileiloes.com.br/lote/detalhe/27895", "051")</f>
      </c>
      <c r="B61" s="4" t="s">
        <f>=HYPERLINK("https://rossileiloes.com.br/lote/detalhe/27895", " Câmara fria com controlador digital.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=HYPERLINK("https://rossileiloes.com.br/lote/detalhe/27808", "052")</f>
      </c>
      <c r="B62" s="4" t="s">
        <f>=HYPERLINK("https://rossileiloes.com.br/lote/detalhe/27808", " Cortador de asfalto a gasolina")</f>
      </c>
      <c r="C62" s="4" t="inlineStr">
        <is>
          <t>Vendido</t>
        </is>
      </c>
      <c r="D62" s="4" t="inlineStr">
        <is>
          <t>2</t>
        </is>
      </c>
      <c r="E62" s="5" t="inlineStr">
        <is>
          <t>450,00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=HYPERLINK("https://rossileiloes.com.br/lote/detalhe/27809", "053")</f>
      </c>
      <c r="B63" s="4" t="s">
        <f>=HYPERLINK("https://rossileiloes.com.br/lote/detalhe/27809", " Tanque de compressor")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=HYPERLINK("https://rossileiloes.com.br/lote/detalhe/27900", "054")</f>
      </c>
      <c r="B64" s="4" t="s">
        <f>=HYPERLINK("https://rossileiloes.com.br/lote/detalhe/27900", " Balcão de aço com vitrine")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=HYPERLINK("https://rossileiloes.com.br/lote/detalhe/27881", "055")</f>
      </c>
      <c r="B65" s="4" t="s">
        <f>=HYPERLINK("https://rossileiloes.com.br/lote/detalhe/27881", " Mini bugg fapinha. Motor 4 tempos. Funcionando motor e parte elétrica. Em ótimo estado.")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=HYPERLINK("https://rossileiloes.com.br/lote/detalhe/27810", "056")</f>
      </c>
      <c r="B66" s="4" t="s">
        <f>=HYPERLINK("https://rossileiloes.com.br/lote/detalhe/27810", " Aspirador de pó industrial")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=HYPERLINK("https://rossileiloes.com.br/lote/detalhe/27811", "057")</f>
      </c>
      <c r="B67" s="4" t="s">
        <f>=HYPERLINK("https://rossileiloes.com.br/lote/detalhe/27811", " Capô de F1.000 original")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=HYPERLINK("https://rossileiloes.com.br/lote/detalhe/27813", "058")</f>
      </c>
      <c r="B68" s="4" t="s">
        <f>=HYPERLINK("https://rossileiloes.com.br/lote/detalhe/27813", " Lote com: 02 Lavadoras enceradeira industrial")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=HYPERLINK("https://rossileiloes.com.br/lote/detalhe/27899", "059")</f>
      </c>
      <c r="B69" s="4" t="s">
        <f>=HYPERLINK("https://rossileiloes.com.br/lote/detalhe/27899", " Fiat Siena ano 98. Em ótimo estado. Com vidros elétricos e direção hidráulica funcionando. Motor 1.6.")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=HYPERLINK("https://rossileiloes.com.br/lote/detalhe/29241", "059")</f>
      </c>
      <c r="B70" s="4" t="s">
        <f>=HYPERLINK("https://rossileiloes.com.br/lote/detalhe/29241", " Fiat Siena ano 98. Em ótimo estado. Com vidros elétricos e direção hidráulica funcionando. Motor 1.6.")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=HYPERLINK("https://rossileiloes.com.br/lote/detalhe/27812", "060")</f>
      </c>
      <c r="B71" s="4" t="s">
        <f>=HYPERLINK("https://rossileiloes.com.br/lote/detalhe/27812", " Adega de vinhos com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=HYPERLINK("https://rossileiloes.com.br/lote/detalhe/27879", "061")</f>
      </c>
      <c r="B72" s="4" t="s">
        <f>=HYPERLINK("https://rossileiloes.com.br/lote/detalhe/27879", " 04 geladeiras tipo frigobar. Ssem testes.")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=HYPERLINK("https://rossileiloes.com.br/lote/detalhe/27890", "062")</f>
      </c>
      <c r="B73" s="4" t="s">
        <f>=HYPERLINK("https://rossileiloes.com.br/lote/detalhe/27890", " Geladeira antiga Gelomatic. Funcionando. Ano 1962")</f>
      </c>
      <c r="C73" s="4" t="inlineStr">
        <is>
          <t>Vendido</t>
        </is>
      </c>
      <c r="D73" s="4" t="inlineStr">
        <is>
          <t>1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=HYPERLINK("https://rossileiloes.com.br/lote/detalhe/27882", "063")</f>
      </c>
      <c r="B74" s="4" t="s">
        <f>=HYPERLINK("https://rossileiloes.com.br/lote/detalhe/27882", " Câmara fria. 220v. Mecânica não testada.")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=HYPERLINK("https://rossileiloes.com.br/lote/detalhe/27885", "064")</f>
      </c>
      <c r="B75" s="4" t="s">
        <f>=HYPERLINK("https://rossileiloes.com.br/lote/detalhe/27885", " Motosserra Stihl. Funcionando hobby")</f>
      </c>
      <c r="C75" s="4" t="inlineStr">
        <is>
          <t>Vendido</t>
        </is>
      </c>
      <c r="D75" s="4" t="inlineStr">
        <is>
          <t>2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=HYPERLINK("https://rossileiloes.com.br/lote/detalhe/27896", "065")</f>
      </c>
      <c r="B76" s="4" t="s">
        <f>=HYPERLINK("https://rossileiloes.com.br/lote/detalhe/27896", " Compressor pequeno funcionando.")</f>
      </c>
      <c r="C76" s="4" t="inlineStr">
        <is>
          <t>Vendido</t>
        </is>
      </c>
      <c r="D76" s="4" t="inlineStr">
        <is>
          <t>2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=HYPERLINK("https://rossileiloes.com.br/lote/detalhe/27889", "066")</f>
      </c>
      <c r="B77" s="4" t="s">
        <f>=HYPERLINK("https://rossileiloes.com.br/lote/detalhe/27889", " Mesa para mecânica de ferro.")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=HYPERLINK("https://rossileiloes.com.br/lote/detalhe/27891", "067")</f>
      </c>
      <c r="B78" s="4" t="s">
        <f>=HYPERLINK("https://rossileiloes.com.br/lote/detalhe/27891", " Máquina de fazer gelo. Mecânica sem testes.")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=HYPERLINK("https://rossileiloes.com.br/lote/detalhe/27887", "068")</f>
      </c>
      <c r="B79" s="4" t="s">
        <f>=HYPERLINK("https://rossileiloes.com.br/lote/detalhe/27887", " 02 motores estacionários")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=HYPERLINK("https://rossileiloes.com.br/lote/detalhe/27884", "069")</f>
      </c>
      <c r="B80" s="4" t="s">
        <f>=HYPERLINK("https://rossileiloes.com.br/lote/detalhe/27884", " Esteira e bicicleta ergométrica")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=HYPERLINK("https://rossileiloes.com.br/lote/detalhe/27886", "070")</f>
      </c>
      <c r="B81" s="4" t="s">
        <f>=HYPERLINK("https://rossileiloes.com.br/lote/detalhe/27886", " Carroça")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=HYPERLINK("https://rossileiloes.com.br/lote/detalhe/27892", "071")</f>
      </c>
      <c r="B82" s="4" t="s">
        <f>=HYPERLINK("https://rossileiloes.com.br/lote/detalhe/27892", " 02 Geladeiras Frigidare antigas")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=HYPERLINK("https://rossileiloes.com.br/lote/detalhe/27893", "072")</f>
      </c>
      <c r="B83" s="4" t="s">
        <f>=HYPERLINK("https://rossileiloes.com.br/lote/detalhe/27893", " Fiat Palio fire 2015. Único dono")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=HYPERLINK("https://rossileiloes.com.br/lote/detalhe/28014", "073")</f>
      </c>
      <c r="B84" s="4" t="s">
        <f>=HYPERLINK("https://rossileiloes.com.br/lote/detalhe/28014", "Lote com; Boneca Bebê Reborn kit Baby Kiss Loira")</f>
      </c>
      <c r="C84" s="4" t="inlineStr">
        <is>
          <t>Vendido</t>
        </is>
      </c>
      <c r="D84" s="4" t="inlineStr">
        <is>
          <t>3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=HYPERLINK("https://rossileiloes.com.br/lote/detalhe/28015", "074")</f>
      </c>
      <c r="B85" s="4" t="s">
        <f>=HYPERLINK("https://rossileiloes.com.br/lote/detalhe/28015", "Lote com; Boneca Bebê Reborn kit Isadora Loira")</f>
      </c>
      <c r="C85" s="4" t="inlineStr">
        <is>
          <t>Vendido</t>
        </is>
      </c>
      <c r="D85" s="4" t="inlineStr">
        <is>
          <t>2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=HYPERLINK("https://rossileiloes.com.br/lote/detalhe/28016", "075")</f>
      </c>
      <c r="B86" s="4" t="s">
        <f>=HYPERLINK("https://rossileiloes.com.br/lote/detalhe/28016", "Lote com; Boneca Bebê Reborn kit Isadora Morena")</f>
      </c>
      <c r="C86" s="4" t="inlineStr">
        <is>
          <t>Vendido</t>
        </is>
      </c>
      <c r="D86" s="4" t="inlineStr">
        <is>
          <t>3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=HYPERLINK("https://rossileiloes.com.br/lote/detalhe/28017", "076")</f>
      </c>
      <c r="B87" s="4" t="s">
        <f>=HYPERLINK("https://rossileiloes.com.br/lote/detalhe/28017", "Lote com; Boneca Bebê Reborn kit Mariazinha Loira")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=HYPERLINK("https://rossileiloes.com.br/lote/detalhe/28018", "077")</f>
      </c>
      <c r="B88" s="4" t="s">
        <f>=HYPERLINK("https://rossileiloes.com.br/lote/detalhe/28018", "Lote com; Boneca Bebê Reborn kit Minabela")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=HYPERLINK("https://rossileiloes.com.br/lote/detalhe/28052", "101")</f>
      </c>
      <c r="B89" s="4" t="s">
        <f>=HYPERLINK("https://rossileiloes.com.br/lote/detalhe/28052", "Ambulância FIAT Fiorino IE. Gasolina. 1.3. Ano 2005/ 06")</f>
      </c>
      <c r="C89" s="4" t="inlineStr">
        <is>
          <t>Vendido</t>
        </is>
      </c>
      <c r="D89" s="4" t="inlineStr">
        <is>
          <t>12</t>
        </is>
      </c>
      <c r="E89" s="5" t="inlineStr">
        <is>
          <t>8.750,00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=HYPERLINK("https://rossileiloes.com.br/lote/detalhe/28096", "201")</f>
      </c>
      <c r="B90" s="4" t="s">
        <f>=HYPERLINK("https://rossileiloes.com.br/lote/detalhe/28096", " Guarda Roupas, madeira com mais de 100 anos, toda entalhada, madeira maciça.")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=HYPERLINK("https://rossileiloes.com.br/lote/detalhe/28092", "202")</f>
      </c>
      <c r="B91" s="4" t="s">
        <f>=HYPERLINK("https://rossileiloes.com.br/lote/detalhe/28092", " Armário estante, guarda livros, madeira maciça toda entalhada com mais de 100 anos.")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=HYPERLINK("https://rossileiloes.com.br/lote/detalhe/28089", "203")</f>
      </c>
      <c r="B92" s="4" t="s">
        <f>=HYPERLINK("https://rossileiloes.com.br/lote/detalhe/28089", " Móvel Buffet madeira maciça toda entalhada, com mais de 100 anos.")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=HYPERLINK("https://rossileiloes.com.br/lote/detalhe/28090", "204")</f>
      </c>
      <c r="B93" s="4" t="s">
        <f>=HYPERLINK("https://rossileiloes.com.br/lote/detalhe/28090", " Móvel Escrivaninha, madeira maciça toda entalhada, com mais de 100 anos, necessita de restauro.")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=HYPERLINK("https://rossileiloes.com.br/lote/detalhe/28093", "205")</f>
      </c>
      <c r="B94" s="4" t="s">
        <f>=HYPERLINK("https://rossileiloes.com.br/lote/detalhe/28093", " Berço antigo com madeira maciça, madeira de mais de 100 anos.")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=HYPERLINK("https://rossileiloes.com.br/lote/detalhe/28091", "206")</f>
      </c>
      <c r="B95" s="4" t="s">
        <f>=HYPERLINK("https://rossileiloes.com.br/lote/detalhe/28091", " Cama de Casal Madeira Maciça, toda entalhada com mais de 100 anos.")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=HYPERLINK("https://rossileiloes.com.br/lote/detalhe/28095", "207")</f>
      </c>
      <c r="B96" s="4" t="s">
        <f>=HYPERLINK("https://rossileiloes.com.br/lote/detalhe/28095", " Móvel Cômoda Camiseira madeira maciça, toda entalhada com mais de 100 anos.")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=HYPERLINK("https://rossileiloes.com.br/lote/detalhe/28094", "208")</f>
      </c>
      <c r="B97" s="4" t="s">
        <f>=HYPERLINK("https://rossileiloes.com.br/lote/detalhe/28094", " Móvel Penteadeira madeira maciça, toda entalhada com espelho, madeira de mais de 100 anos.")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=HYPERLINK("https://rossileiloes.com.br/lote/detalhe/28097", "209")</f>
      </c>
      <c r="B98" s="4" t="s">
        <f>=HYPERLINK("https://rossileiloes.com.br/lote/detalhe/28097", " Lote com: Conjunto de jantar Mesa de madeira maciça, toda entalhada, com 4 cadeiras com acento em couro todo trabalhado E móvel Cristaleira em madeira maciça, toda entalhada com vidros e espelhos, móvel com mais de 100 anos.")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=HYPERLINK("https://rossileiloes.com.br/lote/detalhe/29234", "301")</f>
      </c>
      <c r="B99" s="4" t="s">
        <f>=HYPERLINK("https://rossileiloes.com.br/lote/detalhe/29234", "Lote de Materiais Eletrônicos")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2026-06-07T01:48:07.00Z</dcterms:created>
  <dc:creator>Tellks Tecnologia</dc:creator>
  <cp:revision>0</cp:revision>
</cp:coreProperties>
</file>