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=HYPERLINK("https://rossileiloes.com.br/lote/detalhe/31514", "300")</f>
      </c>
      <c r="B11" s="4" t="s">
        <f>=HYPERLINK("https://rossileiloes.com.br/lote/detalhe/31514", "CITROEN XSARA PICASSO. ANO 2006. AUTOMÁTICO. COMPLETO.")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3.950,00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=HYPERLINK("https://rossileiloes.com.br/lote/detalhe/30745", "301")</f>
      </c>
      <c r="B12" s="4" t="s">
        <f>=HYPERLINK("https://rossileiloes.com.br/lote/detalhe/30745", "HONDA GOLDWING. 1800cc, Ano 2005/2006. EM PERFEITO FUNCIONAMENTO.")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=HYPERLINK("https://rossileiloes.com.br/lote/detalhe/31254", "302")</f>
      </c>
      <c r="B13" s="4" t="s">
        <f>=HYPERLINK("https://rossileiloes.com.br/lote/detalhe/31254", " Gramofone / Toca discos/ Usb / Vintage c/ Mesa de Antiga de Madeira c/ Gaveta.")</f>
      </c>
      <c r="C13" s="4" t="inlineStr">
        <is>
          <t>Vendido</t>
        </is>
      </c>
      <c r="D13" s="4" t="inlineStr">
        <is>
          <t>8</t>
        </is>
      </c>
      <c r="E13" s="5" t="inlineStr">
        <is>
          <t>1.300,00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=HYPERLINK("https://rossileiloes.com.br/lote/detalhe/31252", "303")</f>
      </c>
      <c r="B14" s="4" t="s">
        <f>=HYPERLINK("https://rossileiloes.com.br/lote/detalhe/31252", " PEÇAS DE MOTOCICLETA, PAR DE CARENAGEM ( LATERAL) E PAR DE RETROVISOR ARTICULADO.")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=HYPERLINK("https://rossileiloes.com.br/lote/detalhe/31251", "304")</f>
      </c>
      <c r="B15" s="4" t="s">
        <f>=HYPERLINK("https://rossileiloes.com.br/lote/detalhe/31251", " LOTE DE DINHEIRO ANTIGO TOTAL DE 240 UNIDADES, SENDO APROX. 140 NOTAS E 100 MOEDAS.")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=HYPERLINK("https://rossileiloes.com.br/lote/detalhe/31255", "305")</f>
      </c>
      <c r="B16" s="4" t="s">
        <f>=HYPERLINK("https://rossileiloes.com.br/lote/detalhe/31255", " LOTE DE DINHEIRO ANTIGO C/ APROX 150 NOTAS ( CÉDULAS)")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=HYPERLINK("https://rossileiloes.com.br/lote/detalhe/31256", "306")</f>
      </c>
      <c r="B17" s="4" t="s">
        <f>=HYPERLINK("https://rossileiloes.com.br/lote/detalhe/31256", " 02 Aparelhos de som automotivo")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=HYPERLINK("https://rossileiloes.com.br/lote/detalhe/31253", "307")</f>
      </c>
      <c r="B18" s="4" t="s">
        <f>=HYPERLINK("https://rossileiloes.com.br/lote/detalhe/31253", " Kit de equipamentos para Fabricação de Cerveja Artesanal")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=HYPERLINK("https://rossileiloes.com.br/lote/detalhe/31152", "308")</f>
      </c>
      <c r="B19" s="4" t="s">
        <f>=HYPERLINK("https://rossileiloes.com.br/lote/detalhe/31152", "03 QUADROS DE BICICLETA. FULL SUSPENSION ARO 26"")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=HYPERLINK("https://rossileiloes.com.br/lote/detalhe/31374", "309")</f>
      </c>
      <c r="B20" s="4" t="s">
        <f>=HYPERLINK("https://rossileiloes.com.br/lote/detalhe/31374", " LOTE C/ APROX. 30 MESAS DE ESCRITÓRIO, DIVERSAS CORES E MODELOS 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=HYPERLINK("https://rossileiloes.com.br/lote/detalhe/30710", "310")</f>
      </c>
      <c r="B21" s="4" t="s">
        <f>=HYPERLINK("https://rossileiloes.com.br/lote/detalhe/30710", "LOTE COM: 02 monitores (20" e 15"), 03 nobreaks, 01 estabilizador, 02 centrais de monitoramento de vídeo, 01 impressora HP, 01 central de alarme, 01 lâmpada de emergência e 11 headphones")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=HYPERLINK("https://rossileiloes.com.br/lote/detalhe/30656", "311")</f>
      </c>
      <c r="B22" s="4" t="s">
        <f>=HYPERLINK("https://rossileiloes.com.br/lote/detalhe/30656", " 30 GARRAFAS DE CACHAÇA AMARELINHA DE ALAMBIQUE, ARMAZENADAS E ENVELHECIDAS EM BARRIL DE CARVALHO, 700ml CADA GARRAFA")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=HYPERLINK("https://rossileiloes.com.br/lote/detalhe/31375", "312")</f>
      </c>
      <c r="B23" s="4" t="s">
        <f>=HYPERLINK("https://rossileiloes.com.br/lote/detalhe/31375", " LOTE C/ APROX. 35 GARRAFÕES TÉRMICOS, VÁRIOS TAMANHOS, CORES E MODELOS.")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=HYPERLINK("https://rossileiloes.com.br/lote/detalhe/30663", "313")</f>
      </c>
      <c r="B24" s="4" t="s">
        <f>=HYPERLINK("https://rossileiloes.com.br/lote/detalhe/30663", " 01 BARRIL DE CARVALHO ARTESANAL CAPACIDADE (3,5 LITROS), CHEIO DE CACHAÇA ARTESANAL AMARELINHA ENVELHECIDA NO BARRIL DE CARVALHO")</f>
      </c>
      <c r="C24" s="4" t="inlineStr">
        <is>
          <t>Vendido</t>
        </is>
      </c>
      <c r="D24" s="4" t="inlineStr">
        <is>
          <t>3</t>
        </is>
      </c>
      <c r="E24" s="5" t="inlineStr">
        <is>
          <t>210,00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=HYPERLINK("https://rossileiloes.com.br/lote/detalhe/31376", "314")</f>
      </c>
      <c r="B25" s="4" t="s">
        <f>=HYPERLINK("https://rossileiloes.com.br/lote/detalhe/31376", " LOTE ÚNICO: 07 SUCATAS DE PARTES DE MOTOCICLETAS ANTIGAS DA DÉCADA DE 1980 (PARA COLECIONADORES OU RESTAURAÇÃO). SENDO YAMAHA RX-180cc , YAMAHA RD-135cc, YAMAHA RX-125cc e outras.")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=HYPERLINK("https://rossileiloes.com.br/lote/detalhe/30655", "315")</f>
      </c>
      <c r="B26" s="4" t="s">
        <f>=HYPERLINK("https://rossileiloes.com.br/lote/detalhe/30655", " 30 GARRAFAS DE CACHAÇA AMARELINHA DE ALAMBIQUE, ARMAZENADAS E ENVELHECIDAS EM BARRIL DE UMBURANA, 700ml CADA GARRAFA")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=HYPERLINK("https://rossileiloes.com.br/lote/detalhe/31677", "316")</f>
      </c>
      <c r="B27" s="4" t="s">
        <f>=HYPERLINK("https://rossileiloes.com.br/lote/detalhe/31677", "Lote contendo: 01 Multímetro Digital Minipa ET-2702, 01 Luxímetro Digital Portátil Instrutherm LD-300, 01 Medidor de Distância a Laser Bosch DLE 40 e 01 Detector de Metais Bosch DMO 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=HYPERLINK("https://rossileiloes.com.br/lote/detalhe/30664", "317")</f>
      </c>
      <c r="B28" s="4" t="s">
        <f>=HYPERLINK("https://rossileiloes.com.br/lote/detalhe/30664", " 01 BARRIL DE CARVALHO ARTESANAL CAPACIDADE (11,0 LITROS), CHEIO DE CACHAÇA ARTESANAL AMARELINHA ENVELHECIDA NO BARRIL DE CARVALHO")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=HYPERLINK("https://rossileiloes.com.br/lote/detalhe/31564", "318")</f>
      </c>
      <c r="B29" s="4" t="s">
        <f>=HYPERLINK("https://rossileiloes.com.br/lote/detalhe/31564", "LOTE C/ APROX. 30 UNIDADES , SENDO ESQUADROS METALICOS , CANTONEIRAS METALICAS E 01 REGUA METÁLICA DE 1,00 METRO MARCA VONDER..")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=HYPERLINK("https://rossileiloes.com.br/lote/detalhe/31565", "319")</f>
      </c>
      <c r="B30" s="4" t="s">
        <f>=HYPERLINK("https://rossileiloes.com.br/lote/detalhe/31565", "LOTE C/ 32 ITENS, SENDO 07 FILTROS DE AGUA PROFISSIONAL, 25    UNIDADES DE LÂMPADA E / TOMADAS.")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=HYPERLINK("https://rossileiloes.com.br/lote/detalhe/30658", "320")</f>
      </c>
      <c r="B31" s="4" t="s">
        <f>=HYPERLINK("https://rossileiloes.com.br/lote/detalhe/30658", " 30 GARRAFAS DE CACHAÇA PRATA DE ALAMBIQUE, ENVELHECIDAS NO BARRIL DE MADEIRA, 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=HYPERLINK("https://rossileiloes.com.br/lote/detalhe/30650", "321")</f>
      </c>
      <c r="B32" s="4" t="s">
        <f>=HYPERLINK("https://rossileiloes.com.br/lote/detalhe/30650", "30 GARRAFAS DE CACHAÇA SABOR LIMÃO, 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=HYPERLINK("https://rossileiloes.com.br/lote/detalhe/30695", "322")</f>
      </c>
      <c r="B33" s="4" t="s">
        <f>=HYPERLINK("https://rossileiloes.com.br/lote/detalhe/30695", " 02 UNIDADES DE TAPETE  PARA SALA L AMOUR  MING 80 LINHAS, COR BEGE, NOVO ( SEM USO). ( T-06).")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=HYPERLINK("https://rossileiloes.com.br/lote/detalhe/30659", "323")</f>
      </c>
      <c r="B34" s="4" t="s">
        <f>=HYPERLINK("https://rossileiloes.com.br/lote/detalhe/30659", "30 GARRAFAS DE CACHAÇA CANELINHA OURO - 700ml CADA GARRAFA")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=HYPERLINK("https://rossileiloes.com.br/lote/detalhe/30701", "324")</f>
      </c>
      <c r="B35" s="4" t="s">
        <f>=HYPERLINK("https://rossileiloes.com.br/lote/detalhe/30701", " 02 UNIDADES DE TAPETE  PARA SALA L AMOUR  MING 80 LINHAS, COR SALMÃO E AZUL, NOVO ( SEM USO). ( T-07).")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240,00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=HYPERLINK("https://rossileiloes.com.br/lote/detalhe/30679", "325")</f>
      </c>
      <c r="B36" s="4" t="s">
        <f>=HYPERLINK("https://rossileiloes.com.br/lote/detalhe/30679", "LOTE COM: 30 GARRAFAS DE CACHAÇA DE BANANA.")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=HYPERLINK("https://rossileiloes.com.br/lote/detalhe/30702", "326")</f>
      </c>
      <c r="B37" s="4" t="s">
        <f>=HYPERLINK("https://rossileiloes.com.br/lote/detalhe/30702", " 02 UNIDADES DE TAPETE  PARA SALA L AMOUR  MING 80 LINHAS, COR SALMÃO E BEGE, NOVO ( SEM USO). ( T-08).")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=HYPERLINK("https://rossileiloes.com.br/lote/detalhe/30657", "327")</f>
      </c>
      <c r="B38" s="4" t="s">
        <f>=HYPERLINK("https://rossileiloes.com.br/lote/detalhe/30657", "30 GARRAFAS DE CACHAÇA COQUINHO - 700ml CADA GARRAFA")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=HYPERLINK("https://rossileiloes.com.br/lote/detalhe/30698", "328")</f>
      </c>
      <c r="B39" s="4" t="s">
        <f>=HYPERLINK("https://rossileiloes.com.br/lote/detalhe/30698", " 02 UNIDADES DE TAPETE  PARA SALA L AMOUR  MING 80 LINHAS, COR VERDE E BEGE, NOVO ( SEM USO). ( T-09).")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=HYPERLINK("https://rossileiloes.com.br/lote/detalhe/30652", "329")</f>
      </c>
      <c r="B40" s="4" t="s">
        <f>=HYPERLINK("https://rossileiloes.com.br/lote/detalhe/30652", "30 GARRAFAS DE CACHAÇA SABOR GUARANÁ, 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=HYPERLINK("https://rossileiloes.com.br/lote/detalhe/30697", "330")</f>
      </c>
      <c r="B41" s="4" t="s">
        <f>=HYPERLINK("https://rossileiloes.com.br/lote/detalhe/30697", " 02 UNIDADES DE TAPETE  PARA SALA L AMOUR  MING 80 LINHAS, SALMÃO E BEGE, NOVO ( SEM USO). ( T-10).")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=HYPERLINK("https://rossileiloes.com.br/lote/detalhe/30651", "331")</f>
      </c>
      <c r="B42" s="4" t="s">
        <f>=HYPERLINK("https://rossileiloes.com.br/lote/detalhe/30651", "30 GARRAFAS DE CACHAÇA SABOR PEQUI, 700ml CADA GARRAFA")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=HYPERLINK("https://rossileiloes.com.br/lote/detalhe/30699", "332")</f>
      </c>
      <c r="B43" s="4" t="s">
        <f>=HYPERLINK("https://rossileiloes.com.br/lote/detalhe/30699", " 02 UNIDADES DE TAPETE  PARA SALA L AMOUR  MING 80 LINHAS, SALMÃO E AMARELO, NOVO ( SEM USO). ( T-11).")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=HYPERLINK("https://rossileiloes.com.br/lote/detalhe/30676", "333")</f>
      </c>
      <c r="B44" s="4" t="s">
        <f>=HYPERLINK("https://rossileiloes.com.br/lote/detalhe/30676", " LOTE C/ 50 GARRAFAS DE CACHAÇA AMARELINHA. 720ml CADA, ENVELHECIDAS DIRETO DE BARRIS DE CARVALHO.")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=HYPERLINK("https://rossileiloes.com.br/lote/detalhe/30696", "334")</f>
      </c>
      <c r="B45" s="4" t="s">
        <f>=HYPERLINK("https://rossileiloes.com.br/lote/detalhe/30696", " 02 UNIDADES DE TAPETE  PARA SALA L AMOUR  MING 80 LINHAS, FLORIDO E SALMÃO,  NOVO ( SEM USO). ( T-12).")</f>
      </c>
      <c r="C45" s="4" t="inlineStr">
        <is>
          <t>Vendido</t>
        </is>
      </c>
      <c r="D45" s="4" t="inlineStr">
        <is>
          <t>1</t>
        </is>
      </c>
      <c r="E45" s="5" t="inlineStr">
        <is>
          <t>240,00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=HYPERLINK("https://rossileiloes.com.br/lote/detalhe/30654", "335")</f>
      </c>
      <c r="B46" s="4" t="s">
        <f>=HYPERLINK("https://rossileiloes.com.br/lote/detalhe/30654", " 30 GARRAFAS DE CACHAÇA CANELINHA MEL - 700ml CADA GARRAF")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=HYPERLINK("https://rossileiloes.com.br/lote/detalhe/30712", "336")</f>
      </c>
      <c r="B47" s="4" t="s">
        <f>=HYPERLINK("https://rossileiloes.com.br/lote/detalhe/30712", " BALEIRO ANTIGO DE 03 ANDARES. DÉCADA DE 1930 ORIGINAL.")</f>
      </c>
      <c r="C47" s="4" t="inlineStr">
        <is>
          <t>Vendido</t>
        </is>
      </c>
      <c r="D47" s="4" t="inlineStr">
        <is>
          <t>8</t>
        </is>
      </c>
      <c r="E47" s="5" t="inlineStr">
        <is>
          <t>540,00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=HYPERLINK("https://rossileiloes.com.br/lote/detalhe/30677", "337")</f>
      </c>
      <c r="B48" s="4" t="s">
        <f>=HYPERLINK("https://rossileiloes.com.br/lote/detalhe/30677", " LOTE C/ 50 GARRAFAS DE CACHAÇA PRATA. 720ml CADA, ENVELHECIDAS NO BARRIL DE MADEIRA")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=HYPERLINK("https://rossileiloes.com.br/lote/detalhe/30713", "338")</f>
      </c>
      <c r="B49" s="4" t="s">
        <f>=HYPERLINK("https://rossileiloes.com.br/lote/detalhe/30713", " TOCA DISCOS (SONATA), MARCA GRUNDIG STUDIO STEREO VINTAGE 4 VELOCIDADES. DÉCADA DE 1970, TOTALMENTE ORIGINAL, ESTRUTURA EM MADEIRA E TAMPA EM ACRÍLICO.")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240,00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=HYPERLINK("https://rossileiloes.com.br/lote/detalhe/30660", "339")</f>
      </c>
      <c r="B50" s="4" t="s">
        <f>=HYPERLINK("https://rossileiloes.com.br/lote/detalhe/30660", "30 GARRAFAS DE CACHAÇA COQUINHO MEL - 700ml CADA GARRAFA")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=HYPERLINK("https://rossileiloes.com.br/lote/detalhe/30714", "340")</f>
      </c>
      <c r="B51" s="4" t="s">
        <f>=HYPERLINK("https://rossileiloes.com.br/lote/detalhe/30714", " 06 DISCOS DE VINIL ANTIGOS LP, GRANDES SUCESSOS, ENTRE ELES O LENDÁRIO DISCO DE 1971 "IMAGINE" DE JOHN LENNON, ORIGINAL DE ÉPOCA.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=HYPERLINK("https://rossileiloes.com.br/lote/detalhe/30718", "341")</f>
      </c>
      <c r="B52" s="4" t="s">
        <f>=HYPERLINK("https://rossileiloes.com.br/lote/detalhe/30718", "BARRIL DE CARVALHO 100 LITROS, PARA ARMAZENAR E ENVELHECER CACHAÇA.")</f>
      </c>
      <c r="C52" s="4" t="inlineStr">
        <is>
          <t>Vendido</t>
        </is>
      </c>
      <c r="D52" s="4" t="inlineStr">
        <is>
          <t>3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=HYPERLINK("https://rossileiloes.com.br/lote/detalhe/30715", "342")</f>
      </c>
      <c r="B53" s="4" t="s">
        <f>=HYPERLINK("https://rossileiloes.com.br/lote/detalhe/30715", " BICICLETA ANTIGA GORICKE, VARÃO DUPLO, FREIO DE PÉ, RARIDADE PARA COLECIONADORES.")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340,00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=HYPERLINK("https://rossileiloes.com.br/lote/detalhe/30653", "343")</f>
      </c>
      <c r="B54" s="4" t="s">
        <f>=HYPERLINK("https://rossileiloes.com.br/lote/detalhe/30653", "30 GARRAFAS DE CACHAÇA AMARULA MEL - 700ml CADA GARRAFA")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=HYPERLINK("https://rossileiloes.com.br/lote/detalhe/30694", "344")</f>
      </c>
      <c r="B55" s="4" t="s">
        <f>=HYPERLINK("https://rossileiloes.com.br/lote/detalhe/30694", " 02 UNIDADES DE TAPETE  PARA SALA L AMOUR  MING 80 LINHAS, COR VERMELHA E BEGE,  NOVO ( SEM USO). ( T-03)")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240,00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=HYPERLINK("https://rossileiloes.com.br/lote/detalhe/30666", "345")</f>
      </c>
      <c r="B56" s="4" t="s">
        <f>=HYPERLINK("https://rossileiloes.com.br/lote/detalhe/30666", " 30 GARRAFAS DE CACHAÇA SABOR BLEND, 700ml CADA GARRAFA")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=HYPERLINK("https://rossileiloes.com.br/lote/detalhe/30685", "346")</f>
      </c>
      <c r="B57" s="4" t="s">
        <f>=HYPERLINK("https://rossileiloes.com.br/lote/detalhe/30685", "LOTE CONTENDO 30 APARELHOS DVD.VÁRIAS MARCAS E MODELOS.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=HYPERLINK("https://rossileiloes.com.br/lote/detalhe/30665", "347")</f>
      </c>
      <c r="B58" s="4" t="s">
        <f>=HYPERLINK("https://rossileiloes.com.br/lote/detalhe/30665", " 30 GARRAFAS DE CACHAÇA SABOR UMBURANA MEL, 700ml CADA GARRAFA")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=HYPERLINK("https://rossileiloes.com.br/lote/detalhe/30682", "348")</f>
      </c>
      <c r="B59" s="4" t="s">
        <f>=HYPERLINK("https://rossileiloes.com.br/lote/detalhe/30682", " 04 TOTEN / PEDESTAL, SENDO 02 MEDINDO; 1,80 E 02 MEDINDO; 1,50. COM REGULAGEM")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=HYPERLINK("https://rossileiloes.com.br/lote/detalhe/30649", "349")</f>
      </c>
      <c r="B60" s="4" t="s">
        <f>=HYPERLINK("https://rossileiloes.com.br/lote/detalhe/30649", "30 GARRAFAS DE VODKA 96, 1000ml CADA GARRAFA")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=HYPERLINK("https://rossileiloes.com.br/lote/detalhe/30683", "350")</f>
      </c>
      <c r="B61" s="4" t="s">
        <f>=HYPERLINK("https://rossileiloes.com.br/lote/detalhe/30683", "LOTE COM 011 BANCOS P/ MOTOCICLETAS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=HYPERLINK("https://rossileiloes.com.br/lote/detalhe/30720", "351")</f>
      </c>
      <c r="B62" s="4" t="s">
        <f>=HYPERLINK("https://rossileiloes.com.br/lote/detalhe/30720", "03 Garrafas de Bebidas, Sendo 01 Licor Amarula, 01 Vinho Cabernet Reserva Especial Salton Classic e 01 Vinho Bruta Safra de 2013.")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=HYPERLINK("https://rossileiloes.com.br/lote/detalhe/30722", "352")</f>
      </c>
      <c r="B63" s="4" t="s">
        <f>=HYPERLINK("https://rossileiloes.com.br/lote/detalhe/30722", "MÁQUINA DE COSTURA, SINGER, TOTALMENTE ORIGINAL. RARIDADE PARA COLECIONADORES.(em funcionamento).")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=HYPERLINK("https://rossileiloes.com.br/lote/detalhe/30678", "353")</f>
      </c>
      <c r="B64" s="4" t="s">
        <f>=HYPERLINK("https://rossileiloes.com.br/lote/detalhe/30678", "LOTE COM: 30 GARRAFAS DE CACHAÇA AMARELINHA ENVELHECIDA DIRETO DO BARRIL DE CARVALHO. (720 ml cada garrafa)")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=HYPERLINK("https://rossileiloes.com.br/lote/detalhe/30684", "354")</f>
      </c>
      <c r="B65" s="4" t="s">
        <f>=HYPERLINK("https://rossileiloes.com.br/lote/detalhe/30684", "LOTE COM APROX. 50 CAPAS DE BANCO DE CICLOMOTORES ANTIGOS, MOBILETE MONARK CALOI CX , CALOI XR, GARELI E OUTRAS. PRODUTO ORIGINAL, SEM USO, ESTOQUE ANTIGO, DECADA DE 1980 , PARA COLECIONADORES. VÁRIAS CORES E MODELOS.")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=HYPERLINK("https://rossileiloes.com.br/lote/detalhe/30662", "355")</f>
      </c>
      <c r="B66" s="4" t="s">
        <f>=HYPERLINK("https://rossileiloes.com.br/lote/detalhe/30662", " 04 UNIDADES DE PINGOMETROS, SENDO A GARRAFA DE 1000ml C/ SUPORTE DE PAREDE,  TORNEIRA E ROLHA, CHEIO DE CACHAÇA AMARELINHA ENVELHECIDA")</f>
      </c>
      <c r="C66" s="4" t="inlineStr">
        <is>
          <t>Vendido</t>
        </is>
      </c>
      <c r="D66" s="4" t="inlineStr">
        <is>
          <t>3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=HYPERLINK("https://rossileiloes.com.br/lote/detalhe/30681", "356")</f>
      </c>
      <c r="B67" s="4" t="s">
        <f>=HYPERLINK("https://rossileiloes.com.br/lote/detalhe/30681", "COLEÇÃO DE CELULARES ANTIGOS STARTAC E MOTOROLA TIJOLÃO DA DÉCADA DE 1990. SENDO 11 CELULARES E CRISTALEIRA ARTICULADA.")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=HYPERLINK("https://rossileiloes.com.br/lote/detalhe/30719", "357")</f>
      </c>
      <c r="B68" s="4" t="s">
        <f>=HYPERLINK("https://rossileiloes.com.br/lote/detalhe/30719", "03 - Garrafas de Tequila José Cuervo.")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=HYPERLINK("https://rossileiloes.com.br/lote/detalhe/30693", "358")</f>
      </c>
      <c r="B69" s="4" t="s">
        <f>=HYPERLINK("https://rossileiloes.com.br/lote/detalhe/30693", " 60 UNIDADES DE ACESSÓRIOS P/ CELULARES, SUPORTES P/ VEÍCULOS E CINTURA. (NOVOS (SEM USO).")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=HYPERLINK("https://rossileiloes.com.br/lote/detalhe/30680", "359")</f>
      </c>
      <c r="B70" s="4" t="s">
        <f>=HYPERLINK("https://rossileiloes.com.br/lote/detalhe/30680", "LOTE COM: 30 GARRAFAS DE CACHAÇA SABOR JABUTICABA.")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=HYPERLINK("https://rossileiloes.com.br/lote/detalhe/30700", "360")</f>
      </c>
      <c r="B71" s="4" t="s">
        <f>=HYPERLINK("https://rossileiloes.com.br/lote/detalhe/30700", " COLEÇÃO C/ 110 UNIDADES DE  CELULARES ANTIGOS , VÁRIAS MARCAS  E MODELOS DÉCADA DE 1990, ANTIGUIDADE PARA COLECIONADORES. (L-07, L-09 e L-18)")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=HYPERLINK("https://rossileiloes.com.br/lote/detalhe/30728", "361")</f>
      </c>
      <c r="B72" s="4" t="s">
        <f>=HYPERLINK("https://rossileiloes.com.br/lote/detalhe/30728", "10 UNIDADES DE CANTIL EM INOX, 240ml CADA, CHEIOS DE VODKA.(Novo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=HYPERLINK("https://rossileiloes.com.br/lote/detalhe/30686", "362")</f>
      </c>
      <c r="B73" s="4" t="s">
        <f>=HYPERLINK("https://rossileiloes.com.br/lote/detalhe/30686", " LOTE CONTENDO 11 UNIDADES DE DISPENSER DE VARIOS MODELOS E SEGMENTOS.")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=HYPERLINK("https://rossileiloes.com.br/lote/detalhe/30732", "363")</f>
      </c>
      <c r="B74" s="4" t="s">
        <f>=HYPERLINK("https://rossileiloes.com.br/lote/detalhe/30732", " 30 GARRAFAS DE CACHAÇA SABOR UMBURANA MEL,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=HYPERLINK("https://rossileiloes.com.br/lote/detalhe/30687", "364")</f>
      </c>
      <c r="B75" s="4" t="s">
        <f>=HYPERLINK("https://rossileiloes.com.br/lote/detalhe/30687", " LOTE CONTENDO APROX. 25 CHUVEIROS")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=HYPERLINK("https://rossileiloes.com.br/lote/detalhe/30730", "365")</f>
      </c>
      <c r="B76" s="4" t="s">
        <f>=HYPERLINK("https://rossileiloes.com.br/lote/detalhe/30730", "01 BARRIL DE CARVALHO ARTESANAL CAPACIDADE (1,4 LITRO), CHEIO DE CACHAÇA ARTESANAL AMARELINHA ENVELHECIDA NO BARRIL DE CARVALHO")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=HYPERLINK("https://rossileiloes.com.br/lote/detalhe/30688", "366")</f>
      </c>
      <c r="B77" s="4" t="s">
        <f>=HYPERLINK("https://rossileiloes.com.br/lote/detalhe/30688", " LOTE C/ APROX. 30 UNIDADES DE TONER, VARIAS MARCAS E MODELOS")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=HYPERLINK("https://rossileiloes.com.br/lote/detalhe/30733", "367")</f>
      </c>
      <c r="B78" s="4" t="s">
        <f>=HYPERLINK("https://rossileiloes.com.br/lote/detalhe/30733", "30 GARRAFAS DE CACHAÇA SABOR COQUINHO COM MEL")</f>
      </c>
      <c r="C78" s="4" t="inlineStr">
        <is>
          <t>Vendido</t>
        </is>
      </c>
      <c r="D78" s="4" t="inlineStr">
        <is>
          <t>2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=HYPERLINK("https://rossileiloes.com.br/lote/detalhe/30703", "368")</f>
      </c>
      <c r="B79" s="4" t="s">
        <f>=HYPERLINK("https://rossileiloes.com.br/lote/detalhe/30703", "LOTE CONTENDO: 03 JAQUETAS DE COURO SINTÉTICO.")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=HYPERLINK("https://rossileiloes.com.br/lote/detalhe/30734", "369")</f>
      </c>
      <c r="B80" s="4" t="s">
        <f>=HYPERLINK("https://rossileiloes.com.br/lote/detalhe/30734", "30 GARRAFAS DE CACHAÇA SABOR AMARULA")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=HYPERLINK("https://rossileiloes.com.br/lote/detalhe/30704", "370")</f>
      </c>
      <c r="B81" s="4" t="s">
        <f>=HYPERLINK("https://rossileiloes.com.br/lote/detalhe/30704", "Diversas churrasqueiras elétricas e Peças.")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=HYPERLINK("https://rossileiloes.com.br/lote/detalhe/30661", "371")</f>
      </c>
      <c r="B82" s="4" t="s">
        <f>=HYPERLINK("https://rossileiloes.com.br/lote/detalhe/30661", " 30 GARRAFAS DE VINHOS, TINTO SUAVE, TINTO SECO, BRANCO SUAVE, BRANCO SECO E ROSADO, SAFRA DELVIGO LEGÍTIMO, DE SANTA CATARINA")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=HYPERLINK("https://rossileiloes.com.br/lote/detalhe/30705", "372")</f>
      </c>
      <c r="B83" s="4" t="s">
        <f>=HYPERLINK("https://rossileiloes.com.br/lote/detalhe/30705", "27 peças  de Lingerie da marca Valisere (18 sutiãs e 09 calcinhas). (Novo)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=HYPERLINK("https://rossileiloes.com.br/lote/detalhe/30669", "373")</f>
      </c>
      <c r="B84" s="4" t="s">
        <f>=HYPERLINK("https://rossileiloes.com.br/lote/detalhe/30669", " 30 GARRAFAS DE VINHO TINTO SUAVE. SAFRA DELVIGO. LEGÍTIMO DE SANTA CATARINA")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=HYPERLINK("https://rossileiloes.com.br/lote/detalhe/30706", "374")</f>
      </c>
      <c r="B85" s="4" t="s">
        <f>=HYPERLINK("https://rossileiloes.com.br/lote/detalhe/30706", "JUKEBOX Luxuosa. Modelo Clássico, Retrô, Vintage, Rádio/ MP3/ USB. (EM FUNCIONAMENTO)")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4.300,00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=HYPERLINK("https://rossileiloes.com.br/lote/detalhe/30670", "375")</f>
      </c>
      <c r="B86" s="4" t="s">
        <f>=HYPERLINK("https://rossileiloes.com.br/lote/detalhe/30670", " 30 GARRAFAS DE VINHO TINTO SECO. SAFRA DELVIGO. LEGÍTIMO DE SANTA CATARINA")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=HYPERLINK("https://rossileiloes.com.br/lote/detalhe/30690", "376")</f>
      </c>
      <c r="B87" s="4" t="s">
        <f>=HYPERLINK("https://rossileiloes.com.br/lote/detalhe/30690", "02 UNIDADES DE TAPETE PARA SALA L AMOUR MING 80 LINHAS, COR SALMÃO E MARROM, NOVO ( SEM USO). ( T-01)")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=HYPERLINK("https://rossileiloes.com.br/lote/detalhe/30667", "377")</f>
      </c>
      <c r="B88" s="4" t="s">
        <f>=HYPERLINK("https://rossileiloes.com.br/lote/detalhe/30667", " 30 GARRAFAS DE VINHO BRANCO SUAVE. SAFRA DELVIGO. LEGÍTIMO DE SANTA CATARINA")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=HYPERLINK("https://rossileiloes.com.br/lote/detalhe/30689", "378")</f>
      </c>
      <c r="B89" s="4" t="s">
        <f>=HYPERLINK("https://rossileiloes.com.br/lote/detalhe/30689", " 02 UNIDADES DE TAPETE  PARA SALA L AMOUR  MING 80 LINHAS, COR BEGE E MARROM,  NOVO ( SEM USO). ( T-02)")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=HYPERLINK("https://rossileiloes.com.br/lote/detalhe/30735", "379")</f>
      </c>
      <c r="B90" s="4" t="s">
        <f>=HYPERLINK("https://rossileiloes.com.br/lote/detalhe/30735", " 01 BARRIL DE CARVALHO ARTESANAL CAPACIDADE (6,5 LITROS), CHEIO DE CACHAÇA ARTESANAL AMARELINHA ENVELHECIDA NO BARRIL DE CARVALHO")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=HYPERLINK("https://rossileiloes.com.br/lote/detalhe/30692", "380")</f>
      </c>
      <c r="B91" s="4" t="s">
        <f>=HYPERLINK("https://rossileiloes.com.br/lote/detalhe/30692", " 02 UNIDADES DE TAPETE  PARA SALA L AMOUR  MING 80 LINHAS, COR SALMÃO E MARROM,  NOVO ( SEM USO). ( T-04)")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=HYPERLINK("https://rossileiloes.com.br/lote/detalhe/30668", "381")</f>
      </c>
      <c r="B92" s="4" t="s">
        <f>=HYPERLINK("https://rossileiloes.com.br/lote/detalhe/30668", " 30 GARRAFAS DE VINHO ROSADO. SAFRA DELVIGO. LEGÍTIMO DE SANTA CATARINA")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=HYPERLINK("https://rossileiloes.com.br/lote/detalhe/30691", "382")</f>
      </c>
      <c r="B93" s="4" t="s">
        <f>=HYPERLINK("https://rossileiloes.com.br/lote/detalhe/30691", " 02 UNIDADES DE TAPETE  PARA SALA L AMOUR  MING 80 LINHAS, COR AMARELA E AZUL,  NOVO ( SEM USO). ( T-05)")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=HYPERLINK("https://rossileiloes.com.br/lote/detalhe/30672", "383")</f>
      </c>
      <c r="B94" s="4" t="s">
        <f>=HYPERLINK("https://rossileiloes.com.br/lote/detalhe/30672", "LOTE COM 30 GARRAFAS DE VINHO TINTO SECO.")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=HYPERLINK("https://rossileiloes.com.br/lote/detalhe/31583", "384")</f>
      </c>
      <c r="B95" s="4" t="s">
        <f>=HYPERLINK("https://rossileiloes.com.br/lote/detalhe/31583", " LOTE CONTENDO 04 EQUIPAMENTOS, SENDO 02 Alicate Digital Amperímetro Minipa (Et-3920 e Et-3810), 01 Multímetro Digital Fluke E 01 Termômetro Infravermelho Com Mira Laser Mt-350")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=HYPERLINK("https://rossileiloes.com.br/lote/detalhe/30671", "385")</f>
      </c>
      <c r="B96" s="4" t="s">
        <f>=HYPERLINK("https://rossileiloes.com.br/lote/detalhe/30671", "LOTE COM 30 GARRAFAS DE VINHO TINTO SUAVE.")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=HYPERLINK("https://rossileiloes.com.br/lote/detalhe/31585", "386")</f>
      </c>
      <c r="B97" s="4" t="s">
        <f>=HYPERLINK("https://rossileiloes.com.br/lote/detalhe/31585", " LOTE C/ 06 EQUIPAMENTOS DE MEDIÇÃO DE PRESSÃO, OXIGÊNIO E TEMPERATURA")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=HYPERLINK("https://rossileiloes.com.br/lote/detalhe/30673", "387")</f>
      </c>
      <c r="B98" s="4" t="s">
        <f>=HYPERLINK("https://rossileiloes.com.br/lote/detalhe/30673", "10 GARRAFÕES DE VINHO TINTO SUAVE. 02 LITROS CADA..")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=HYPERLINK("https://rossileiloes.com.br/lote/detalhe/31584", "388")</f>
      </c>
      <c r="B99" s="4" t="s">
        <f>=HYPERLINK("https://rossileiloes.com.br/lote/detalhe/31584", " LOTE C/ 12 MEDIDORES TERMÔMETRO / TEMPERATURA.")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=HYPERLINK("https://rossileiloes.com.br/lote/detalhe/30729", "389")</f>
      </c>
      <c r="B100" s="4" t="s">
        <f>=HYPERLINK("https://rossileiloes.com.br/lote/detalhe/30729", "10 UNIDADES DE CANTIL EM INOX, 240ml CADA, CHEIOS DE VODKA.(Novo na Caixa).")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=HYPERLINK("https://rossileiloes.com.br/lote/detalhe/31589", "390")</f>
      </c>
      <c r="B101" s="4" t="s">
        <f>=HYPERLINK("https://rossileiloes.com.br/lote/detalhe/31589", " 01- APARELHO Mi5500 Megôhmetro Megabras")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=HYPERLINK("https://rossileiloes.com.br/lote/detalhe/30674", "391")</f>
      </c>
      <c r="B102" s="4" t="s">
        <f>=HYPERLINK("https://rossileiloes.com.br/lote/detalhe/30674", "10 GARRAFÕES DE VINHO TINTO SECO. 02 LITROS CADA..")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=HYPERLINK("https://rossileiloes.com.br/lote/detalhe/31586", "392")</f>
      </c>
      <c r="B103" s="4" t="s">
        <f>=HYPERLINK("https://rossileiloes.com.br/lote/detalhe/31586", " LOTE C/ 04 EQUIPAMENTOS, SENDO: 01 Luximetro Digital Portátil - LD-300 Instrutherm, 01 Medidor de Oxigênio Maxtec, 01 Alicate Amperímetro Digital ET-3920 Minipa e 01 Alicate Amperímetro Digital Fluke 336")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=HYPERLINK("https://rossileiloes.com.br/lote/detalhe/30675", "393")</f>
      </c>
      <c r="B104" s="4" t="s">
        <f>=HYPERLINK("https://rossileiloes.com.br/lote/detalhe/30675", " 30 GARRAFAS, SENDO: 10 DE LICOR DE COQUINHO MEL, 10 DE COQUETEL DE PÊSSEGO E 10 DE COQUETEL DE MARACUJÁ.")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=HYPERLINK("https://rossileiloes.com.br/lote/detalhe/31587", "394")</f>
      </c>
      <c r="B105" s="4" t="s">
        <f>=HYPERLINK("https://rossileiloes.com.br/lote/detalhe/31587", " LOTE C/ 05 EQUIPAMENTOS: 01 Multímetro Digital Fluke 787, 01 Luximetro Digital Portátil - LD-300 Instrutherm, 01 Termo-Higrômetros - MT-241 Minipa,  01  Gerador de Sinal Gs-420 TNK e 01 Teclado Digitador de senha GPTronics")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=HYPERLINK("https://rossileiloes.com.br/lote/detalhe/30707", "395")</f>
      </c>
      <c r="B106" s="4" t="s">
        <f>=HYPERLINK("https://rossileiloes.com.br/lote/detalhe/30707", "30 GARRAFAS DE CACHAÇA BLEND AMADEIRADA, 700ml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=HYPERLINK("https://rossileiloes.com.br/lote/detalhe/31588", "396")</f>
      </c>
      <c r="B107" s="4" t="s">
        <f>=HYPERLINK("https://rossileiloes.com.br/lote/detalhe/31588", " 02- CELULAR IPHONE 5S.")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=HYPERLINK("https://rossileiloes.com.br/lote/detalhe/30708", "397")</f>
      </c>
      <c r="B108" s="4" t="s">
        <f>=HYPERLINK("https://rossileiloes.com.br/lote/detalhe/30708", "30 GARRAFAS DE CACHAÇA BLUE")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=HYPERLINK("https://rossileiloes.com.br/lote/detalhe/31590", "398")</f>
      </c>
      <c r="B109" s="4" t="s">
        <f>=HYPERLINK("https://rossileiloes.com.br/lote/detalhe/31590", " APROX. 40 METROS DE CORRENTE PLÁSTICA.")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=HYPERLINK("https://rossileiloes.com.br/lote/detalhe/30709", "399")</f>
      </c>
      <c r="B110" s="4" t="s">
        <f>=HYPERLINK("https://rossileiloes.com.br/lote/detalhe/30709", "30 GARRAFAS DE CACHAÇA SABOR AMARULA, 700ml CADA GARRAFA")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=HYPERLINK("https://rossileiloes.com.br/lote/detalhe/31591", "400")</f>
      </c>
      <c r="B111" s="4" t="s">
        <f>=HYPERLINK("https://rossileiloes.com.br/lote/detalhe/31591", "LOTE C/ APROX. 400 MEDALHAS DE METAL E BRONZE, VÁRIOS TAMANHOS E MODELOS,  C/ APROX. 30 QUILOS.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=HYPERLINK("https://rossileiloes.com.br/lote/detalhe/30723", "401")</f>
      </c>
      <c r="B112" s="4" t="s">
        <f>=HYPERLINK("https://rossileiloes.com.br/lote/detalhe/30723", "30 GARRAFAS DE CACHAÇA DE CARVALHO 720ml CADA GARRAFA")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=HYPERLINK("https://rossileiloes.com.br/lote/detalhe/31592", "402")</f>
      </c>
      <c r="B113" s="4" t="s">
        <f>=HYPERLINK("https://rossileiloes.com.br/lote/detalhe/31592", " LOTE COM 02 CHOPEIRAS MANUAIS, ANTIGUIDADE DA DÉCADA DE 1980.")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=HYPERLINK("https://rossileiloes.com.br/lote/detalhe/30721", "403")</f>
      </c>
      <c r="B114" s="4" t="s">
        <f>=HYPERLINK("https://rossileiloes.com.br/lote/detalhe/30721", "04 QUILOS DE SEMENTE DE UMBURANA/ AMBURANA, UTILIZADA EM ENVELHECIMENTO DE CACHAÇA OU PARA PLANTIOS, SUA MADEIRA É NOBRE , UTILIZADA NA FABRICAÇÃO DE BARRIL/ DORNAS PARA ARMAZENAMENTO DE CACHAÇA OU ENVELHECIMENTO")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=HYPERLINK("https://rossileiloes.com.br/lote/detalhe/31594", "404")</f>
      </c>
      <c r="B115" s="4" t="s">
        <f>=HYPERLINK("https://rossileiloes.com.br/lote/detalhe/31594", " 02 ADEGAS DE MADEIRA PARA GARRAFAS DE VINHOS")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=HYPERLINK("https://rossileiloes.com.br/lote/detalhe/31597", "405")</f>
      </c>
      <c r="B116" s="4" t="s">
        <f>=HYPERLINK("https://rossileiloes.com.br/lote/detalhe/31597", " LOTE C/ 50 GARRAFAS DE CACHAÇA PRATA. 720ml CADA, ENVELHECIDAS NO BARRIL DE MADEIRA")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=HYPERLINK("https://rossileiloes.com.br/lote/detalhe/31689", "406")</f>
      </c>
      <c r="B117" s="4" t="s">
        <f>=HYPERLINK("https://rossileiloes.com.br/lote/detalhe/31689", "LOTE C/ 04 CAIXAS DE SOM PORTÁTIL, USB / BLUETOOTH/ FM, VÁRIOS MODELOS E TAMANHOS. (SEM USO).")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=HYPERLINK("https://rossileiloes.com.br/lote/detalhe/31690", "407")</f>
      </c>
      <c r="B118" s="4" t="s">
        <f>=HYPERLINK("https://rossileiloes.com.br/lote/detalhe/31690", "LOTE COM: 01 Medidor de Oxigênio Externo Maxtec, 01 Termo-Higrômetro Digital Temperatura Interna/ Externa Minipa MT-241 e 02 GasAlertMicroClip (detector de gases)")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=HYPERLINK("https://rossileiloes.com.br/lote/detalhe/31789", "408")</f>
      </c>
      <c r="B119" s="4" t="s">
        <f>=HYPERLINK("https://rossileiloes.com.br/lote/detalhe/31789", " 01- APARELHO Mi5500 Megôhmetro Megabras")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=HYPERLINK("https://rossileiloes.com.br/lote/detalhe/31908", "409")</f>
      </c>
      <c r="B120" s="4" t="s">
        <f>=HYPERLINK("https://rossileiloes.com.br/lote/detalhe/31908", " LOTE C/ APROX. 100 UNIDADES DE SPINNER, VÁRIAS CORES E MODELOS, (SEM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=HYPERLINK("https://rossileiloes.com.br/lote/detalhe/31909", "410")</f>
      </c>
      <c r="B121" s="4" t="s">
        <f>=HYPERLINK("https://rossileiloes.com.br/lote/detalhe/31909", " LOTE C/ APROX. 100 UNIDADES DE SPINNER, VÁRIAS CORES E MODELOS, (SEM USO, NA CAIXA).")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=HYPERLINK("https://rossileiloes.com.br/lote/detalhe/31910", "411")</f>
      </c>
      <c r="B122" s="4" t="s">
        <f>=HYPERLINK("https://rossileiloes.com.br/lote/detalhe/31910", " LOTE C/ APROX. 100 UNIDADES DE SPINNER, VÁRIAS CORES E MODELOS, (SEM USO, NA CAIXA).")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=HYPERLINK("https://rossileiloes.com.br/lote/detalhe/31911", "412")</f>
      </c>
      <c r="B123" s="4" t="s">
        <f>=HYPERLINK("https://rossileiloes.com.br/lote/detalhe/31911", " LOTE C/ APROX. 100 UNIDADES DE SPINNER, VÁRIAS CORES E MODELOS, (SEM USO, NA CAIXA).")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=HYPERLINK("https://rossileiloes.com.br/lote/detalhe/31912", "413")</f>
      </c>
      <c r="B124" s="4" t="s">
        <f>=HYPERLINK("https://rossileiloes.com.br/lote/detalhe/31912", " LOTE C/ APROX. 100 UNIDADES DE SPINNER, VÁRIAS CORES E MODELOS, (SEM USO, NA CAIXA).")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2026-04-24T15:52:35.00Z</dcterms:created>
  <dc:creator>Tellks Tecnologia</dc:creator>
  <cp:revision>0</cp:revision>
</cp:coreProperties>
</file>