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=HYPERLINK("https://rossileiloes.com.br/lote/detalhe/33289", "002")</f>
      </c>
      <c r="B11" s="4" t="s">
        <f>=HYPERLINK("https://rossileiloes.com.br/lote/detalhe/33289", " CAMINHÃO VW 17.250E WORKER PLACA: EUL2356 ANO: 2011/ 2012 TRUCADO Automática Equip.: USIMECA - BRUTUS 19 m³ CH.: 9533N82T5CR221710 Renavam: 464550530 PREF.: 211117")</f>
      </c>
      <c r="C11" s="4" t="inlineStr">
        <is>
          <t>Vendido</t>
        </is>
      </c>
      <c r="D11" s="4" t="inlineStr">
        <is>
          <t>3</t>
        </is>
      </c>
      <c r="E11" s="5" t="inlineStr">
        <is>
          <t>51.000,00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=HYPERLINK("https://rossileiloes.com.br/lote/detalhe/33291", "003")</f>
      </c>
      <c r="B12" s="4" t="s">
        <f>=HYPERLINK("https://rossileiloes.com.br/lote/detalhe/33291", " CAMINHÃO VW 17.250E WORKER PLACA: EUN8168 ANO: 2011 TRUCADO Manual Equip.: USIMECA - BRUTUS 19 m³ CH.: 9533N82T5BR151771 Renavam: 464796067 PREF.: 211167")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=HYPERLINK("https://rossileiloes.com.br/lote/detalhe/33290", "011")</f>
      </c>
      <c r="B13" s="4" t="s">
        <f>=HYPERLINK("https://rossileiloes.com.br/lote/detalhe/33290", " CAMINHÃO VW 17.250E WORKER PLACA: EUK9143 ANO: 2011/ 2012 TRUCADO Automática Equip.: USIMECA - BRUTUS 19 m³ CH.: 9533N82T9CR222553 Renavam: 464794412 PREF.: 211118")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=HYPERLINK("https://rossileiloes.com.br/lote/detalhe/33287", "018")</f>
      </c>
      <c r="B14" s="4" t="s">
        <f>=HYPERLINK("https://rossileiloes.com.br/lote/detalhe/33287", " CAMINHÃO VW 17.250E WORKER PLACA: EUL2295 ANO: 2011/ 2012 TRUCADO Automática Equip.: USIMECA - BRUTUS 19 m³ CH.: 9533N82T4CR222041 Renavam: 464549663 PREF.: 211115")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=HYPERLINK("https://rossileiloes.com.br/lote/detalhe/33292", "029")</f>
      </c>
      <c r="B15" s="4" t="s">
        <f>=HYPERLINK("https://rossileiloes.com.br/lote/detalhe/33292", " CAMINHÃO VW 9.160  DELIVERY PLACA: ITN2587 ANO: 2012 TOCO Manual Equip.: PLANALTO - AGILIX 6 m³ CH.: 9531M62P9CR250211 Renavam: 485087839 PREF.: 212003")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=HYPERLINK("https://rossileiloes.com.br/lote/detalhe/33293", "030")</f>
      </c>
      <c r="B16" s="4" t="s">
        <f>=HYPERLINK("https://rossileiloes.com.br/lote/detalhe/33293", " CAMINHÃO VOLKSWAGEN 17.280 CRM COMPACTOR EURO V PLACA: OUQ8076 ANO: 2013 TRUCADO Automática Equip.: USIMECA - BRUTUS 19 m³ COM DI CH.: 953658247DR331360 Renavam: 579953058 PREF.: 213114")</f>
      </c>
      <c r="C16" s="4" t="inlineStr">
        <is>
          <t>Vendido</t>
        </is>
      </c>
      <c r="D16" s="4" t="inlineStr">
        <is>
          <t>44</t>
        </is>
      </c>
      <c r="E16" s="5" t="inlineStr">
        <is>
          <t>71.500,00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=HYPERLINK("https://rossileiloes.com.br/lote/detalhe/33294", "032")</f>
      </c>
      <c r="B17" s="4" t="s">
        <f>=HYPERLINK("https://rossileiloes.com.br/lote/detalhe/33294", " CAMINHÃO VW 17.280 CRM PLACA: IVU7792 ANO: 2014 TRUCADO Automática Equip.: USIMECA - BRUTUS 19 m³ COM DI CH.: 95365824OER429678 Renavam: 1235164338 PREF.: 214045")</f>
      </c>
      <c r="C17" s="4" t="inlineStr">
        <is>
          <t>Vendido</t>
        </is>
      </c>
      <c r="D17" s="4" t="inlineStr">
        <is>
          <t>2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=HYPERLINK("https://rossileiloes.com.br/lote/detalhe/33875", "040")</f>
      </c>
      <c r="B18" s="4" t="s">
        <f>=HYPERLINK("https://rossileiloes.com.br/lote/detalhe/33875", " CAMINHÃO FORD F-12.000 PLACA: CIV2066 ANO: 1997 TOCO Manual Equip.: BASCULANTE CH.: 9BFX2SLZ9VDB43908 Renavam: 676742815 PREF.: 3005321")</f>
      </c>
      <c r="C18" s="4" t="inlineStr">
        <is>
          <t>Vendido</t>
        </is>
      </c>
      <c r="D18" s="4" t="inlineStr">
        <is>
          <t>1</t>
        </is>
      </c>
      <c r="E18" s="5" t="inlineStr">
        <is>
          <t>17.000,00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=HYPERLINK("https://rossileiloes.com.br/lote/detalhe/33297", "041")</f>
      </c>
      <c r="B19" s="4" t="s">
        <f>=HYPERLINK("https://rossileiloes.com.br/lote/detalhe/33297", " USINA DE SOLOS PRÉ-MISTURADOS A FRIO: UCR30E 2 MIST 380 V / 60HZ WANMIX . MODELO: USC-2 FAIXA - MARCA: CIBER - ANO: 2010,  SERIE N°:CR300002,  CAPAC.: 200 A 300 T /h,  INCLUSO: 03 SILOS METÁLICOS VERTICAIS - BASE CONICA C75")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=HYPERLINK("https://rossileiloes.com.br/lote/detalhe/33301", "042")</f>
      </c>
      <c r="B20" s="4" t="s">
        <f>=HYPERLINK("https://rossileiloes.com.br/lote/detalhe/33301", " REATOR DE PURIFICAÇÃO II AÇO INOX 316 ,  CAPACIDADE 15 m³,  DIMENÇÕES 2,30m Ø   X 3,70m  ( d Xh ), APLICAÇÃO ETE INDUSTRIA CERVEJEIRA  ETC, CARCTERISTICAS INOX 316, ANO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=HYPERLINK("https://rossileiloes.com.br/lote/detalhe/33302", "043")</f>
      </c>
      <c r="B21" s="4" t="s">
        <f>=HYPERLINK("https://rossileiloes.com.br/lote/detalhe/33302", " REATOR DE PURIFICAÇÃO II AÇO INOX 316 ,  CAPACIDADE 15 m³,  DIMENÇÕES 2,30m Ø   X 3,70m  ( d Xh ), APLICAÇÃO ETE INDUSTRIA CERVEJEIRA  ETC, CARCTERISTICAS INOX 316, ANO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=HYPERLINK("https://rossileiloes.com.br/lote/detalhe/33300", "044")</f>
      </c>
      <c r="B22" s="4" t="s">
        <f>=HYPERLINK("https://rossileiloes.com.br/lote/detalhe/33300", " SISTEMA DE EXAUSTAO COMPLETO, MARCA SILVERSTONE,  APLICAÇÃO CAPTAÇÃO DE MATERIAL PARTICULADO, ANO 2012")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=HYPERLINK("https://rossileiloes.com.br/lote/detalhe/33298", "045")</f>
      </c>
      <c r="B23" s="4" t="s">
        <f>=HYPERLINK("https://rossileiloes.com.br/lote/detalhe/33298", " ESMAGADOR DE 2 ROLOS MOD E700-2X5,5KW, MARCA SILVERSTONE, POTENCIA 2 X 5,5 KW,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=HYPERLINK("https://rossileiloes.com.br/lote/detalhe/33299", "046")</f>
      </c>
      <c r="B24" s="4" t="s">
        <f>=HYPERLINK("https://rossileiloes.com.br/lote/detalhe/33299", " Aerador Aquapá (AERADOR PISC 2HP 220/380V), MARCA BERAQUÁ, MODELO B-209, DIMENSÕES  m (C x L x H): 1,63 x 2,36 x 0,95,  Encontra-se sem motor, ANO 2015 - (7 equipamentos).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=HYPERLINK("https://rossileiloes.com.br/lote/detalhe/33296", "047")</f>
      </c>
      <c r="B25" s="4" t="s">
        <f>=HYPERLINK("https://rossileiloes.com.br/lote/detalhe/33296", "AERADOR HIGRA , Aerador para Lagoas e reservatórios, principalmente em piscicultura e carcinicultura,  MARCA:HIGRA RPM380TRIF 15 CV 1750 APLICAÇÃO: ESTAÇÃO DE TRATAMENTO")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=HYPERLINK("https://rossileiloes.com.br/lote/detalhe/33306", "049")</f>
      </c>
      <c r="B26" s="4" t="s">
        <f>=HYPERLINK("https://rossileiloes.com.br/lote/detalhe/33306", " Mini Varredeira Pref.:  10000033")</f>
      </c>
      <c r="C26" s="4" t="inlineStr">
        <is>
          <t>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=HYPERLINK("https://rossileiloes.com.br/lote/detalhe/33305", "050")</f>
      </c>
      <c r="B27" s="4" t="s">
        <f>=HYPERLINK("https://rossileiloes.com.br/lote/detalhe/33305", " Mini Varredeira Pref.:  10000034")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=HYPERLINK("https://rossileiloes.com.br/lote/detalhe/33304", "055")</f>
      </c>
      <c r="B28" s="4" t="s">
        <f>=HYPERLINK("https://rossileiloes.com.br/lote/detalhe/33304", " ARRANCA MATO 5,5CV MOSQUITO MUG II Pref.:  10023357")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=HYPERLINK("https://rossileiloes.com.br/lote/detalhe/33303", "056")</f>
      </c>
      <c r="B29" s="4" t="s">
        <f>=HYPERLINK("https://rossileiloes.com.br/lote/detalhe/33303", " ARRANCA MATO 5,5CV MOSQUITO MUG II Pref.:  10023827")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=HYPERLINK("https://rossileiloes.com.br/lote/detalhe/33307", "057")</f>
      </c>
      <c r="B30" s="4" t="s">
        <f>=HYPERLINK("https://rossileiloes.com.br/lote/detalhe/33307", " ARRANCA MATO 5,5CV MOSQUITO MUG II Pref.:  10023828")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=HYPERLINK("https://rossileiloes.com.br/lote/detalhe/33308", "058")</f>
      </c>
      <c r="B31" s="4" t="s">
        <f>=HYPERLINK("https://rossileiloes.com.br/lote/detalhe/33308", " ARRANCA MATO 5,5CV MOSQUITO MUG II Pref.:  10024197")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=HYPERLINK("https://rossileiloes.com.br/lote/detalhe/33309", "059")</f>
      </c>
      <c r="B32" s="4" t="s">
        <f>=HYPERLINK("https://rossileiloes.com.br/lote/detalhe/33309", " ARRANCA MATO 5,5CV MOSQUITO MUG II Pref.:  10024198")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=HYPERLINK("https://rossileiloes.com.br/lote/detalhe/33310", "060")</f>
      </c>
      <c r="B33" s="4" t="s">
        <f>=HYPERLINK("https://rossileiloes.com.br/lote/detalhe/33310", " ARRANCA MATO 5,5CV MOSQUITO MUG II Pref.:  10024199")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=HYPERLINK("https://rossileiloes.com.br/lote/detalhe/33313", "062")</f>
      </c>
      <c r="B34" s="4" t="s">
        <f>=HYPERLINK("https://rossileiloes.com.br/lote/detalhe/33313", " VOLKSWAGEN 17.250E 2010 Trucado Manual Equip. FACCHINI - CF 1000 19 m³ Pref.: 210039 PL: ELP1201 CHASSI: 9533N82T6AR058613 RENAVAM: 253829607")</f>
      </c>
      <c r="C34" s="4" t="inlineStr">
        <is>
          <t>Vendido</t>
        </is>
      </c>
      <c r="D34" s="4" t="inlineStr">
        <is>
          <t>14</t>
        </is>
      </c>
      <c r="E34" s="5" t="inlineStr">
        <is>
          <t>41.500,00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=HYPERLINK("https://rossileiloes.com.br/lote/detalhe/33311", "065")</f>
      </c>
      <c r="B35" s="4" t="s">
        <f>=HYPERLINK("https://rossileiloes.com.br/lote/detalhe/33311", " VOLKSWAGEN 17.250E 2010 TOCO Manual Equip. FACCHINI - CF 1000 15 m³ Pref.: 210043 PL: ELP1211 CHASSI: 9533N82T1AR057644 RENAVAM: 253731607")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46.000,00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=HYPERLINK("https://rossileiloes.com.br/lote/detalhe/33312", "067")</f>
      </c>
      <c r="B36" s="4" t="s">
        <f>=HYPERLINK("https://rossileiloes.com.br/lote/detalhe/33312", " VOLKSWAGEN 17.250E 2010 Trucado Manual Equip. FACCHINI - CF 1000 19 m³ Pref.: 210045 PL: ELP1195 CHASSI: 9533N82T1AR058938 RENAVAM: 253757029")</f>
      </c>
      <c r="C36" s="4" t="inlineStr">
        <is>
          <t>Vendido</t>
        </is>
      </c>
      <c r="D36" s="4" t="inlineStr">
        <is>
          <t>15</t>
        </is>
      </c>
      <c r="E36" s="5" t="inlineStr">
        <is>
          <t>42.000,00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=HYPERLINK("https://rossileiloes.com.br/lote/detalhe/33437", "069")</f>
      </c>
      <c r="B37" s="4" t="s">
        <f>=HYPERLINK("https://rossileiloes.com.br/lote/detalhe/33437", "CAMINHÃO VW 17.250E WORKER 2011 TRUCADO MANUAL  PL.: EFV2394 CH.: 9533N82T9BR154723 Renavam: 476482798 PREF.: 211187")</f>
      </c>
      <c r="C37" s="4" t="inlineStr">
        <is>
          <t>Vendido</t>
        </is>
      </c>
      <c r="D37" s="4" t="inlineStr">
        <is>
          <t>3</t>
        </is>
      </c>
      <c r="E37" s="5" t="inlineStr">
        <is>
          <t>33.000,00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=HYPERLINK("https://rossileiloes.com.br/lote/detalhe/33438", "070")</f>
      </c>
      <c r="B38" s="4" t="s">
        <f>=HYPERLINK("https://rossileiloes.com.br/lote/detalhe/33438", "CAMINHÃO VOLKSWAGEN 17.190 CRM 2012/2013 TOCO MANUAL . PL.: LRA4E62 CH.:9536E8243DR310649  renavam: 596816324 PREF.: 213145")</f>
      </c>
      <c r="C38" s="4" t="inlineStr">
        <is>
          <t>Vendido</t>
        </is>
      </c>
      <c r="D38" s="4" t="inlineStr">
        <is>
          <t>73</t>
        </is>
      </c>
      <c r="E38" s="5" t="inlineStr">
        <is>
          <t>74.000,00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=HYPERLINK("https://rossileiloes.com.br/lote/detalhe/33439", "071")</f>
      </c>
      <c r="B39" s="4" t="s">
        <f>=HYPERLINK("https://rossileiloes.com.br/lote/detalhe/33439", "5 UNIDADES DISPONÍVEIS - LIXEIRA INTELIGENTE BIGBELLY SOLAR 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=HYPERLINK("https://rossileiloes.com.br/lote/detalhe/33440", "072")</f>
      </c>
      <c r="B40" s="4" t="s">
        <f>=HYPERLINK("https://rossileiloes.com.br/lote/detalhe/33440", "15 UNIDADES DISPONÍVEIS - CABECOTE ASPIRACAO LUTOCAR 120L N.P.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=HYPERLINK("https://rossileiloes.com.br/lote/detalhe/33441", "073")</f>
      </c>
      <c r="B41" s="4" t="s">
        <f>=HYPERLINK("https://rossileiloes.com.br/lote/detalhe/33441", "3 UNIDADES DISPONÍVEIS - MOTOBOMBA SUBMERS 10CV MOD. BD700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2026-04-24T16:25:09.00Z</dcterms:created>
  <dc:creator>Tellks Tecnologia</dc:creator>
  <cp:revision>0</cp:revision>
</cp:coreProperties>
</file>