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EM INOX, CAMINHÃO MUNCK, DORMENTES, ROLAMENTOS, REATORES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=HYPERLINK("https://rossileiloes.com.br/lote/detalhe/40027", "001")</f>
      </c>
      <c r="B11" s="4" t="s">
        <f>=HYPERLINK("https://rossileiloes.com.br/lote/detalhe/40027",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=HYPERLINK("https://rossileiloes.com.br/lote/detalhe/40029", "002")</f>
      </c>
      <c r="B12" s="4" t="s">
        <f>=HYPERLINK("https://rossileiloes.com.br/lote/detalhe/40029",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=HYPERLINK("https://rossileiloes.com.br/lote/detalhe/40434", "003")</f>
      </c>
      <c r="B13" s="4" t="s">
        <f>=HYPERLINK("https://rossileiloes.com.br/lote/detalhe/40434", " Caminhão Mercedes Bens, modelo 1720, ano 2000, trucado,  Munck  marca Madal , modelo MD 25. 4 patolas, 4 lanças.")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109.900,00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=HYPERLINK("https://rossileiloes.com.br/lote/detalhe/40028", "005")</f>
      </c>
      <c r="B14" s="4" t="s">
        <f>=HYPERLINK("https://rossileiloes.com.br/lote/detalhe/40028", " TANQUE EM AÇO INOX COM SISTEMA DE AQUECIMENTO 1/2" CANA COM APROXIMADAMENTE 4000 LITROS")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=HYPERLINK("https://rossileiloes.com.br/lote/detalhe/40031", "006")</f>
      </c>
      <c r="B15" s="4" t="s">
        <f>=HYPERLINK("https://rossileiloes.com.br/lote/detalhe/40031", " LOTE CONTENDO 2 CALDEIRAS ELÉTRICAS MARCA ATA, C/PAINEL ELÉTRICO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=HYPERLINK("https://rossileiloes.com.br/lote/detalhe/40036", "008")</f>
      </c>
      <c r="B16" s="4" t="s">
        <f>=HYPERLINK("https://rossileiloes.com.br/lote/detalhe/40036", " TANQUE EM AÇO INOX , ENCAMISADO , COM APROXIMADAMENTE 600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=HYPERLINK("https://rossileiloes.com.br/lote/detalhe/40032", "011")</f>
      </c>
      <c r="B17" s="4" t="s">
        <f>=HYPERLINK("https://rossileiloes.com.br/lote/detalhe/40032", " TANQUE EM AÇO INOX COM AQUECIMENTO 1/2" CANA , COM APROXIMADAMENTE 1800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=HYPERLINK("https://rossileiloes.com.br/lote/detalhe/40037", "012")</f>
      </c>
      <c r="B18" s="4" t="s">
        <f>=HYPERLINK("https://rossileiloes.com.br/lote/detalhe/40037", " TANQUE AM AÇO INOX COM SERPENTINA INTERNA COM APROXIMADAMENTE 2460 LITROS , 5 KG DE PRESSÃO")</f>
      </c>
      <c r="C18" s="4" t="inlineStr">
        <is>
          <t>Vendido</t>
        </is>
      </c>
      <c r="D18" s="4" t="inlineStr">
        <is>
          <t>2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=HYPERLINK("https://rossileiloes.com.br/lote/detalhe/40041", "014")</f>
      </c>
      <c r="B19" s="4" t="s">
        <f>=HYPERLINK("https://rossileiloes.com.br/lote/detalhe/40041", " TANQUE EM AÇO INOX , COM APROXIMADAMENTE 8000 LITROS")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=HYPERLINK("https://rossileiloes.com.br/lote/detalhe/40033", "017")</f>
      </c>
      <c r="B20" s="4" t="s">
        <f>=HYPERLINK("https://rossileiloes.com.br/lote/detalhe/40033", " TANQUE EM AÇO INOX , ENCAMISADO , COM APROXIMADAMENTE 600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=HYPERLINK("https://rossileiloes.com.br/lote/detalhe/40034", "020")</f>
      </c>
      <c r="B21" s="4" t="s">
        <f>=HYPERLINK("https://rossileiloes.com.br/lote/detalhe/40034", " TANQUE EM AÇO INOX , COM APROXIMADAMENTE 1150 LITROS")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=HYPERLINK("https://rossileiloes.com.br/lote/detalhe/40039", "022")</f>
      </c>
      <c r="B22" s="4" t="s">
        <f>=HYPERLINK("https://rossileiloes.com.br/lote/detalhe/40039", " VASO CONSTRUIDO EM AÇO INOX , COM APROXIMADAMENTE 3200 LITROS")</f>
      </c>
      <c r="C22" s="4" t="inlineStr">
        <is>
          <t>Vendido</t>
        </is>
      </c>
      <c r="D22" s="4" t="inlineStr">
        <is>
          <t>2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=HYPERLINK("https://rossileiloes.com.br/lote/detalhe/40030", "023")</f>
      </c>
      <c r="B23" s="4" t="s">
        <f>=HYPERLINK("https://rossileiloes.com.br/lote/detalhe/40030", " CICLONE EM AÇO INOX, COM APROXIMADAMENTE 6000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=HYPERLINK("https://rossileiloes.com.br/lote/detalhe/40040", "024")</f>
      </c>
      <c r="B24" s="4" t="s">
        <f>=HYPERLINK("https://rossileiloes.com.br/lote/detalhe/40040", " MISTURADOR EM AÇO INOX, COM APROXIMADAMENTE 800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=HYPERLINK("https://rossileiloes.com.br/lote/detalhe/40038", "026")</f>
      </c>
      <c r="B25" s="4" t="s">
        <f>=HYPERLINK("https://rossileiloes.com.br/lote/detalhe/40038", " TROCADOR DE CALOR")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=HYPERLINK("https://rossileiloes.com.br/lote/detalhe/40035", "027")</f>
      </c>
      <c r="B26" s="4" t="s">
        <f>=HYPERLINK("https://rossileiloes.com.br/lote/detalhe/40035", " VASO CONSTRUIDO EM AÇO INOX , COM APROXIMADAMENTE 600 LITROS")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950,00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=HYPERLINK("https://rossileiloes.com.br/lote/detalhe/40042", "037")</f>
      </c>
      <c r="B27" s="4" t="s">
        <f>=HYPERLINK("https://rossileiloes.com.br/lote/detalhe/40042", " VASO CONSTRUIDO EM AÇO INOX , COM APROXIMADAMENTE 800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=HYPERLINK("https://rossileiloes.com.br/lote/detalhe/40044", "038")</f>
      </c>
      <c r="B28" s="4" t="s">
        <f>=HYPERLINK("https://rossileiloes.com.br/lote/detalhe/40044", " AUTOCLAVE EM AÇO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=HYPERLINK("https://rossileiloes.com.br/lote/detalhe/40045", "040")</f>
      </c>
      <c r="B29" s="4" t="s">
        <f>=HYPERLINK("https://rossileiloes.com.br/lote/detalhe/40045", " TANQUE EM AÇO INOX, COM A APROXIMADAMENTE 10000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=HYPERLINK("https://rossileiloes.com.br/lote/detalhe/40050", "041")</f>
      </c>
      <c r="B30" s="4" t="s">
        <f>=HYPERLINK("https://rossileiloes.com.br/lote/detalhe/40050", " TROCADOR DE CALOR COM 20 M2 DE AREA DE TROCA TERMICA")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=HYPERLINK("https://rossileiloes.com.br/lote/detalhe/40055", "043")</f>
      </c>
      <c r="B31" s="4" t="s">
        <f>=HYPERLINK("https://rossileiloes.com.br/lote/detalhe/40055", " DESTILADOR EM AÇO INOX COM APROXIMADAMENTE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=HYPERLINK("https://rossileiloes.com.br/lote/detalhe/40054", "045")</f>
      </c>
      <c r="B32" s="4" t="s">
        <f>=HYPERLINK("https://rossileiloes.com.br/lote/detalhe/40054", " VASO CONSTRUIDO EM AÇO INOX , COM APROXIMADAMENTE 800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=HYPERLINK("https://rossileiloes.com.br/lote/detalhe/40051", "047")</f>
      </c>
      <c r="B33" s="4" t="s">
        <f>=HYPERLINK("https://rossileiloes.com.br/lote/detalhe/40051", " TROCADOR DE CALOR COM 20 M2 DE AREA DE TROCA TERMICA")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=HYPERLINK("https://rossileiloes.com.br/lote/detalhe/40056", "049")</f>
      </c>
      <c r="B34" s="4" t="s">
        <f>=HYPERLINK("https://rossileiloes.com.br/lote/detalhe/40056", " MISTURADOR HORIZONTAL COM 2 ROSCA EM AÇO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=HYPERLINK("https://rossileiloes.com.br/lote/detalhe/40048", "050")</f>
      </c>
      <c r="B35" s="4" t="s">
        <f>=HYPERLINK("https://rossileiloes.com.br/lote/detalhe/40048", " REATOR EM AÇO INOX, 1/2" CANA , COM APROXIMADAMENTE 1000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=HYPERLINK("https://rossileiloes.com.br/lote/detalhe/40060", "051")</f>
      </c>
      <c r="B36" s="4" t="s">
        <f>=HYPERLINK("https://rossileiloes.com.br/lote/detalhe/40060", " REATOR EM AÇO INOX, COM CAMISA  , COM APROXIMADAMENTE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=HYPERLINK("https://rossileiloes.com.br/lote/detalhe/40043", "052")</f>
      </c>
      <c r="B37" s="4" t="s">
        <f>=HYPERLINK("https://rossileiloes.com.br/lote/detalhe/40043", " REATOR EM AÇO INOX, COM CAMISA  , COM APROXIMADAMENTE 1000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=HYPERLINK("https://rossileiloes.com.br/lote/detalhe/40052", "053")</f>
      </c>
      <c r="B38" s="4" t="s">
        <f>=HYPERLINK("https://rossileiloes.com.br/lote/detalhe/40052", " REATOR EM AÇO INOX, COM CAMISA  , COM APROXIMADAMENTE 1000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=HYPERLINK("https://rossileiloes.com.br/lote/detalhe/40047", "054")</f>
      </c>
      <c r="B39" s="4" t="s">
        <f>=HYPERLINK("https://rossileiloes.com.br/lote/detalhe/40047", " VASO CONSTRUIDO EM AÇO INOX , COM APROXIMADAMENTE 1000 LITROS")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=HYPERLINK("https://rossileiloes.com.br/lote/detalhe/40058", "057")</f>
      </c>
      <c r="B40" s="4" t="s">
        <f>=HYPERLINK("https://rossileiloes.com.br/lote/detalhe/40058", " TANQUE HORIZONTAL EM AÇO INOX, SOBRE CHASSI 5500 LITROS")</f>
      </c>
      <c r="C40" s="4" t="inlineStr">
        <is>
          <t>Vendido</t>
        </is>
      </c>
      <c r="D40" s="4" t="inlineStr">
        <is>
          <t>4</t>
        </is>
      </c>
      <c r="E40" s="5" t="inlineStr">
        <is>
          <t>2.300,00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=HYPERLINK("https://rossileiloes.com.br/lote/detalhe/40057", "061")</f>
      </c>
      <c r="B41" s="4" t="s">
        <f>=HYPERLINK("https://rossileiloes.com.br/lote/detalhe/40057", " AUTOCLAVE EM AÇO INOX, VERTICAL COM APROXIMADAMENTE 2000 LITROS")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=HYPERLINK("https://rossileiloes.com.br/lote/detalhe/40046", "064")</f>
      </c>
      <c r="B42" s="4" t="s">
        <f>=HYPERLINK("https://rossileiloes.com.br/lote/detalhe/40046", " VASO EM AÇO INOX, COM APROXIMADAMENTE 1010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=HYPERLINK("https://rossileiloes.com.br/lote/detalhe/40059", "067")</f>
      </c>
      <c r="B43" s="4" t="s">
        <f>=HYPERLINK("https://rossileiloes.com.br/lote/detalhe/40059", " DESTILADOR EM AÇO INOX COM APROXIMADAMENTE 200 LITROS")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=HYPERLINK("https://rossileiloes.com.br/lote/detalhe/40049", "068")</f>
      </c>
      <c r="B44" s="4" t="s">
        <f>=HYPERLINK("https://rossileiloes.com.br/lote/detalhe/40049", " VASO DE PRESSÃO , EM AÇO CARBONO COM APROXIMADAMENTE 14000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=HYPERLINK("https://rossileiloes.com.br/lote/detalhe/40064", "070")</f>
      </c>
      <c r="B45" s="4" t="s">
        <f>=HYPERLINK("https://rossileiloes.com.br/lote/detalhe/40064", " TANQUE EM AÇO INOX, COM CAMISA EXTERNA AÇO CARBONO , COM APROXIMADAMENTE 2000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=HYPERLINK("https://rossileiloes.com.br/lote/detalhe/40065", "073")</f>
      </c>
      <c r="B46" s="4" t="s">
        <f>=HYPERLINK("https://rossileiloes.com.br/lote/detalhe/40065", " FILTRO DE AÇO INOX, GRANDE PORTE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=HYPERLINK("https://rossileiloes.com.br/lote/detalhe/40053", "074")</f>
      </c>
      <c r="B47" s="4" t="s">
        <f>=HYPERLINK("https://rossileiloes.com.br/lote/detalhe/40053", " VASO CONSTRUIDO EM AÇO INOX , COM APROXIMADAMENTE 300 LITROS")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=HYPERLINK("https://rossileiloes.com.br/lote/detalhe/40063", "075")</f>
      </c>
      <c r="B48" s="4" t="s">
        <f>=HYPERLINK("https://rossileiloes.com.br/lote/detalhe/40063", " VASO CONSTRUIDO EM AÇO INOX , COM APROXIMADAMENTE 500 LITROS")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650,00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=HYPERLINK("https://rossileiloes.com.br/lote/detalhe/40078", "076")</f>
      </c>
      <c r="B49" s="4" t="s">
        <f>=HYPERLINK("https://rossileiloes.com.br/lote/detalhe/40078", " MOINHO PARA ALIMENTO KUSTNER")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=HYPERLINK("https://rossileiloes.com.br/lote/detalhe/40067", "077")</f>
      </c>
      <c r="B50" s="4" t="s">
        <f>=HYPERLINK("https://rossileiloes.com.br/lote/detalhe/40067", " TANQUE DE COMPRESSOR  DE AR BARIONKAR (FALTA CABEÇOTE DO COMPRESSOR), COM MOTOR DEACIONAMENTO A DIESEL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=HYPERLINK("https://rossileiloes.com.br/lote/detalhe/40083", "080")</f>
      </c>
      <c r="B51" s="4" t="s">
        <f>=HYPERLINK("https://rossileiloes.com.br/lote/detalhe/40083", " FURADEIRA HORIZONTAL BREVET, C/ ACIONAMENTO HIDRÁULICO C/ 4 MANDRIS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=HYPERLINK("https://rossileiloes.com.br/lote/detalhe/40062", "081")</f>
      </c>
      <c r="B52" s="4" t="s">
        <f>=HYPERLINK("https://rossileiloes.com.br/lote/detalhe/40062", " BANCADA DE MONTAGEM DE DISPOSITIVO")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=HYPERLINK("https://rossileiloes.com.br/lote/detalhe/40086", "082")</f>
      </c>
      <c r="B53" s="4" t="s">
        <f>=HYPERLINK("https://rossileiloes.com.br/lote/detalhe/40086", " PAINEL ELÉTRICO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=HYPERLINK("https://rossileiloes.com.br/lote/detalhe/40085", "084")</f>
      </c>
      <c r="B54" s="4" t="s">
        <f>=HYPERLINK("https://rossileiloes.com.br/lote/detalhe/40085", " PEÇAS AUTOMOTIVAS DIVERSAS")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=HYPERLINK("https://rossileiloes.com.br/lote/detalhe/40091", "088")</f>
      </c>
      <c r="B55" s="4" t="s">
        <f>=HYPERLINK("https://rossileiloes.com.br/lote/detalhe/40091", " PEÇAS AUTOMOTIVAS DE DIVERSOS MODELOS. OBS.: CAIXAS PLÁSTICAS NÃO ESTÃO INCLUSAS NO LOTE")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=HYPERLINK("https://rossileiloes.com.br/lote/detalhe/40074", "089")</f>
      </c>
      <c r="B56" s="4" t="s">
        <f>=HYPERLINK("https://rossileiloes.com.br/lote/detalhe/40074", " TONNERS PARA COPIADORAS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=HYPERLINK("https://rossileiloes.com.br/lote/detalhe/40075", "091")</f>
      </c>
      <c r="B57" s="4" t="s">
        <f>=HYPERLINK("https://rossileiloes.com.br/lote/detalhe/40075", " FURADEIRA MARINARO, P/ VIDRO OU GRANITO, C/ BRAÇO DE FIXAÇÃO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=HYPERLINK("https://rossileiloes.com.br/lote/detalhe/40084", "093")</f>
      </c>
      <c r="B58" s="4" t="s">
        <f>=HYPERLINK("https://rossileiloes.com.br/lote/detalhe/40084", " 6 MOTORES WEG, POT.: 20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=HYPERLINK("https://rossileiloes.com.br/lote/detalhe/40087", "097")</f>
      </c>
      <c r="B59" s="4" t="s">
        <f>=HYPERLINK("https://rossileiloes.com.br/lote/detalhe/40087", " TANQUE EM INOX, DIM. 1200 X 950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=HYPERLINK("https://rossileiloes.com.br/lote/detalhe/40095", "098")</f>
      </c>
      <c r="B60" s="4" t="s">
        <f>=HYPERLINK("https://rossileiloes.com.br/lote/detalhe/40095", " TANQUE EM INOX, DIM. 1600 X 1100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=HYPERLINK("https://rossileiloes.com.br/lote/detalhe/40088", "099")</f>
      </c>
      <c r="B61" s="4" t="s">
        <f>=HYPERLINK("https://rossileiloes.com.br/lote/detalhe/40088", " MISTURADOR EM INOX, DIM. 1700 X 1000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=HYPERLINK("https://rossileiloes.com.br/lote/detalhe/40096", "100")</f>
      </c>
      <c r="B62" s="4" t="s">
        <f>=HYPERLINK("https://rossileiloes.com.br/lote/detalhe/40096", " TROCADOR DE CALOR, DIM. 2850 X 320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=HYPERLINK("https://rossileiloes.com.br/lote/detalhe/40089", "101")</f>
      </c>
      <c r="B63" s="4" t="s">
        <f>=HYPERLINK("https://rossileiloes.com.br/lote/detalhe/40089", " TROCADOR DE CALOR, DIM. 1700 X 400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=HYPERLINK("https://rossileiloes.com.br/lote/detalhe/40090", "102")</f>
      </c>
      <c r="B64" s="4" t="s">
        <f>=HYPERLINK("https://rossileiloes.com.br/lote/detalhe/40090", " TROCADOR DE CALOR (PASTEURIZADOR) APV HXBR")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=HYPERLINK("https://rossileiloes.com.br/lote/detalhe/40097", "105")</f>
      </c>
      <c r="B65" s="4" t="s">
        <f>=HYPERLINK("https://rossileiloes.com.br/lote/detalhe/40097", " 2 VENTOINHAS POLLRICH")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=HYPERLINK("https://rossileiloes.com.br/lote/detalhe/40092", "106")</f>
      </c>
      <c r="B66" s="4" t="s">
        <f>=HYPERLINK("https://rossileiloes.com.br/lote/detalhe/40092", " BOMBA VERDEFLEX")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=HYPERLINK("https://rossileiloes.com.br/lote/detalhe/40107", "107")</f>
      </c>
      <c r="B67" s="4" t="s">
        <f>=HYPERLINK("https://rossileiloes.com.br/lote/detalhe/40107", " FILTRO EM AÇO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=HYPERLINK("https://rossileiloes.com.br/lote/detalhe/40104", "109")</f>
      </c>
      <c r="B68" s="4" t="s">
        <f>=HYPERLINK("https://rossileiloes.com.br/lote/detalhe/40104",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=HYPERLINK("https://rossileiloes.com.br/lote/detalhe/40106", "111")</f>
      </c>
      <c r="B69" s="4" t="s">
        <f>=HYPERLINK("https://rossileiloes.com.br/lote/detalhe/40106", " MOTOR ELÉTRICO WEG POT. 200CV")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=HYPERLINK("https://rossileiloes.com.br/lote/detalhe/40108", "113")</f>
      </c>
      <c r="B70" s="4" t="s">
        <f>=HYPERLINK("https://rossileiloes.com.br/lote/detalhe/40108", " 7 MOTORES ELÉTRICOS DIVERSOS")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=HYPERLINK("https://rossileiloes.com.br/lote/detalhe/40105", "115")</f>
      </c>
      <c r="B71" s="4" t="s">
        <f>=HYPERLINK("https://rossileiloes.com.br/lote/detalhe/40105", " [ RETIRADO ] 2 BOMBAS P/ ÓLEO C/ MOTOR MONOFÁSICO WEG")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=HYPERLINK("https://rossileiloes.com.br/lote/detalhe/40094", "116")</f>
      </c>
      <c r="B72" s="4" t="s">
        <f>=HYPERLINK("https://rossileiloes.com.br/lote/detalhe/40094", " [ RETIRADO ]  1 ESTANTE EM INOX E 1 ESTEIRA EM INOX")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=HYPERLINK("https://rossileiloes.com.br/lote/detalhe/40093", "119")</f>
      </c>
      <c r="B73" s="4" t="s">
        <f>=HYPERLINK("https://rossileiloes.com.br/lote/detalhe/40093", " ALIMENTADORA ROTATIVA C/ MOTORREDUTOR SEW")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=HYPERLINK("https://rossileiloes.com.br/lote/detalhe/40098", "121")</f>
      </c>
      <c r="B74" s="4" t="s">
        <f>=HYPERLINK("https://rossileiloes.com.br/lote/detalhe/40098", " [ RETIRADO ]  BANCADA DE MONTAGEM, C/ FURADEIRA, MOTORES E CILINDROS")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=HYPERLINK("https://rossileiloes.com.br/lote/detalhe/40109", "124")</f>
      </c>
      <c r="B75" s="4" t="s">
        <f>=HYPERLINK("https://rossileiloes.com.br/lote/detalhe/40109", " 2 PALETEIRAS ZELOSO PE 1000")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=HYPERLINK("https://rossileiloes.com.br/lote/detalhe/40099", "125")</f>
      </c>
      <c r="B76" s="4" t="s">
        <f>=HYPERLINK("https://rossileiloes.com.br/lote/detalhe/40099", " 2 BOMBAS BOMAX C/ MOTOR ELÉTRICO WEG POT. 1 E 3 CV")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=HYPERLINK("https://rossileiloes.com.br/lote/detalhe/40110", "126")</f>
      </c>
      <c r="B77" s="4" t="s">
        <f>=HYPERLINK("https://rossileiloes.com.br/lote/detalhe/40110", " TAMBOREADOR EM INOX C/ MOTORREDUTOR SEW")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=HYPERLINK("https://rossileiloes.com.br/lote/detalhe/40101", "127")</f>
      </c>
      <c r="B78" s="4" t="s">
        <f>=HYPERLINK("https://rossileiloes.com.br/lote/detalhe/40101", "[RETIRADO]  MÁQUINA DE CORTE E VINCO (SUCATA) HILGELAND CVH 450 C/ MOTORREDUTOR")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=HYPERLINK("https://rossileiloes.com.br/lote/detalhe/40111", "128")</f>
      </c>
      <c r="B79" s="4" t="s">
        <f>=HYPERLINK("https://rossileiloes.com.br/lote/detalhe/40111", " LAVADORA EM FIBRA, DIM. 2900 X 700 MM, C/ 4 COMPARTIMENTOS, PAINEL E MOTOBOMBAS")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=HYPERLINK("https://rossileiloes.com.br/lote/detalhe/40061", "130")</f>
      </c>
      <c r="B80" s="4" t="s">
        <f>=HYPERLINK("https://rossileiloes.com.br/lote/detalhe/40061", " BALANÇA CAP. 20 T, C/ ETIQUETADORA")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=HYPERLINK("https://rossileiloes.com.br/lote/detalhe/40100", "131")</f>
      </c>
      <c r="B81" s="4" t="s">
        <f>=HYPERLINK("https://rossileiloes.com.br/lote/detalhe/40100", " SERRA CIRCULAR C/ MOTOR ELÉTRICO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=HYPERLINK("https://rossileiloes.com.br/lote/detalhe/40066", "132")</f>
      </c>
      <c r="B82" s="4" t="s">
        <f>=HYPERLINK("https://rossileiloes.com.br/lote/detalhe/40066", " 10 RACKS")</f>
      </c>
      <c r="C82" s="4" t="inlineStr">
        <is>
          <t>Lote retirado</t>
        </is>
      </c>
      <c r="D82" s="4" t="inlineStr">
        <is>
          <t>2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=HYPERLINK("https://rossileiloes.com.br/lote/detalhe/40076", "133")</f>
      </c>
      <c r="B83" s="4" t="s">
        <f>=HYPERLINK("https://rossileiloes.com.br/lote/detalhe/40076", " DESBOBINADOR SLEEPER E SHARTLEY")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=HYPERLINK("https://rossileiloes.com.br/lote/detalhe/40077", "135")</f>
      </c>
      <c r="B84" s="4" t="s">
        <f>=HYPERLINK("https://rossileiloes.com.br/lote/detalhe/40077", " PAINÉIS ELÉTRICOS DIVERSOS C/ COMPONENTES")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=HYPERLINK("https://rossileiloes.com.br/lote/detalhe/40068", "136")</f>
      </c>
      <c r="B85" s="4" t="s">
        <f>=HYPERLINK("https://rossileiloes.com.br/lote/detalhe/40068", " 2 VÁLVULAS ROTATIVAS, SENDO 1 EM INOX E UMA EM AÇO, C/ MOTORREDUTOR")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=HYPERLINK("https://rossileiloes.com.br/lote/detalhe/40102", "140")</f>
      </c>
      <c r="B86" s="4" t="s">
        <f>=HYPERLINK("https://rossileiloes.com.br/lote/detalhe/40102", " LAVADORA DE PEÇAS EM INOX COMPLETA")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5.900,00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=HYPERLINK("https://rossileiloes.com.br/lote/detalhe/40103", "142")</f>
      </c>
      <c r="B87" s="4" t="s">
        <f>=HYPERLINK("https://rossileiloes.com.br/lote/detalhe/40103", " MISTURADOR DE LÍQUIDOS EM INOX BERTUSO, ANO: 1997")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=HYPERLINK("https://rossileiloes.com.br/lote/detalhe/40070", "143")</f>
      </c>
      <c r="B88" s="4" t="s">
        <f>=HYPERLINK("https://rossileiloes.com.br/lote/detalhe/40070", " [ RETIRADO ] MOINHOS DE FACAS C/ MOTOR ELÉTRICO WEG POT. 5 CV")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=HYPERLINK("https://rossileiloes.com.br/lote/detalhe/40079", "144")</f>
      </c>
      <c r="B89" s="4" t="s">
        <f>=HYPERLINK("https://rossileiloes.com.br/lote/detalhe/40079", " 2 ESTUFAS C/ MOTOR ELÉTRICO")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=HYPERLINK("https://rossileiloes.com.br/lote/detalhe/40072", "145")</f>
      </c>
      <c r="B90" s="4" t="s">
        <f>=HYPERLINK("https://rossileiloes.com.br/lote/detalhe/40072", " 2 FURADEIRAS DE BANCADA DAUER")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=HYPERLINK("https://rossileiloes.com.br/lote/detalhe/40069", "146")</f>
      </c>
      <c r="B91" s="4" t="s">
        <f>=HYPERLINK("https://rossileiloes.com.br/lote/detalhe/40069", " RODAPÉS DIVERSOS (APROX. 3000 KG)")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=HYPERLINK("https://rossileiloes.com.br/lote/detalhe/40080", "150")</f>
      </c>
      <c r="B92" s="4" t="s">
        <f>=HYPERLINK("https://rossileiloes.com.br/lote/detalhe/40080", " PALETEIRA ZELOSO PE 1000, CAP. 1000 KG")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=HYPERLINK("https://rossileiloes.com.br/lote/detalhe/40082", "152")</f>
      </c>
      <c r="B93" s="4" t="s">
        <f>=HYPERLINK("https://rossileiloes.com.br/lote/detalhe/40082", " 2 ESTABILIZADORES EVA 1000")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=HYPERLINK("https://rossileiloes.com.br/lote/detalhe/40073", "157")</f>
      </c>
      <c r="B94" s="4" t="s">
        <f>=HYPERLINK("https://rossileiloes.com.br/lote/detalhe/40073", " VENTOINHA COM FILTRO")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=HYPERLINK("https://rossileiloes.com.br/lote/detalhe/40081", "158")</f>
      </c>
      <c r="B95" s="4" t="s">
        <f>=HYPERLINK("https://rossileiloes.com.br/lote/detalhe/40081", " BICICLETA A MOTOR (CINZA)")</f>
      </c>
      <c r="C95" s="4" t="inlineStr">
        <is>
          <t>Vendido</t>
        </is>
      </c>
      <c r="D95" s="4" t="inlineStr">
        <is>
          <t>1</t>
        </is>
      </c>
      <c r="E95" s="5" t="inlineStr">
        <is>
          <t>900,00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=HYPERLINK("https://rossileiloes.com.br/lote/detalhe/40071", "159")</f>
      </c>
      <c r="B96" s="4" t="s">
        <f>=HYPERLINK("https://rossileiloes.com.br/lote/detalhe/40071", " BICICLETA A MOTOR (VERMELHA)")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=HYPERLINK("https://rossileiloes.com.br/lote/detalhe/40119", "161")</f>
      </c>
      <c r="B97" s="4" t="s">
        <f>=HYPERLINK("https://rossileiloes.com.br/lote/detalhe/40119", " 3 AR CONDICIONADOS")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=HYPERLINK("https://rossileiloes.com.br/lote/detalhe/40114", "162")</f>
      </c>
      <c r="B98" s="4" t="s">
        <f>=HYPERLINK("https://rossileiloes.com.br/lote/detalhe/40114", "30 alargadores de Widea. Medidas variadas")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=HYPERLINK("https://rossileiloes.com.br/lote/detalhe/40113", "163")</f>
      </c>
      <c r="B99" s="4" t="s">
        <f>=HYPERLINK("https://rossileiloes.com.br/lote/detalhe/40113", "30 alargadores de Widea. Medidas variadas")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=HYPERLINK("https://rossileiloes.com.br/lote/detalhe/40112", "164")</f>
      </c>
      <c r="B100" s="4" t="s">
        <f>=HYPERLINK("https://rossileiloes.com.br/lote/detalhe/40112", "30 alargadores de Widea. Medidas variadas")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=HYPERLINK("https://rossileiloes.com.br/lote/detalhe/40115", "166")</f>
      </c>
      <c r="B101" s="4" t="s">
        <f>=HYPERLINK("https://rossileiloes.com.br/lote/detalhe/40115", " 35 auto transformadores. Diversas potências")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=HYPERLINK("https://rossileiloes.com.br/lote/detalhe/40116", "167")</f>
      </c>
      <c r="B102" s="4" t="s">
        <f>=HYPERLINK("https://rossileiloes.com.br/lote/detalhe/40116", " 40 auto transformadores. Diversas potências")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=HYPERLINK("https://rossileiloes.com.br/lote/detalhe/40118", "172")</f>
      </c>
      <c r="B103" s="4" t="s">
        <f>=HYPERLINK("https://rossileiloes.com.br/lote/detalhe/40118", " 3 VÁLVULAS")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=HYPERLINK("https://rossileiloes.com.br/lote/detalhe/40117", "173")</f>
      </c>
      <c r="B104" s="4" t="s">
        <f>=HYPERLINK("https://rossileiloes.com.br/lote/detalhe/40117", " 1 REDUTOR")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=HYPERLINK("https://rossileiloes.com.br/lote/detalhe/40120", "174")</f>
      </c>
      <c r="B105" s="4" t="s">
        <f>=HYPERLINK("https://rossileiloes.com.br/lote/detalhe/40120", "[RETIRADO]  Peneira vibratória eletromagnetica")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3.200,00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=HYPERLINK("https://rossileiloes.com.br/lote/detalhe/40121", "176")</f>
      </c>
      <c r="B106" s="4" t="s">
        <f>=HYPERLINK("https://rossileiloes.com.br/lote/detalhe/40121", " 3 BOMBAS")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=HYPERLINK("https://rossileiloes.com.br/lote/detalhe/40122", "178")</f>
      </c>
      <c r="B107" s="4" t="s">
        <f>=HYPERLINK("https://rossileiloes.com.br/lote/detalhe/40122", " SOPRADOR")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=HYPERLINK("https://rossileiloes.com.br/lote/detalhe/40123", "179")</f>
      </c>
      <c r="B108" s="4" t="s">
        <f>=HYPERLINK("https://rossileiloes.com.br/lote/detalhe/40123", " 5 rodas aro 15". Em ótimo estado. 5 furos. Diamantada.  Serve em Cherokee/ Ranger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=HYPERLINK("https://rossileiloes.com.br/lote/detalhe/40124", "180")</f>
      </c>
      <c r="B109" s="4" t="s">
        <f>=HYPERLINK("https://rossileiloes.com.br/lote/detalhe/40124", " Câmbio de carro 4x4 antigo")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=HYPERLINK("https://rossileiloes.com.br/lote/detalhe/40126", "181")</f>
      </c>
      <c r="B110" s="4" t="s">
        <f>=HYPERLINK("https://rossileiloes.com.br/lote/detalhe/40126", " [RETIRADO] FILTRO")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1.100,00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=HYPERLINK("https://rossileiloes.com.br/lote/detalhe/40127", "182")</f>
      </c>
      <c r="B111" s="4" t="s">
        <f>=HYPERLINK("https://rossileiloes.com.br/lote/detalhe/40127", "[RETIRADO]  DURÔMETRO")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=HYPERLINK("https://rossileiloes.com.br/lote/detalhe/40125", "183")</f>
      </c>
      <c r="B112" s="4" t="s">
        <f>=HYPERLINK("https://rossileiloes.com.br/lote/detalhe/40125", " 5 PROTOCOLADORES")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=HYPERLINK("https://rossileiloes.com.br/lote/detalhe/40128", "184")</f>
      </c>
      <c r="B113" s="4" t="s">
        <f>=HYPERLINK("https://rossileiloes.com.br/lote/detalhe/40128", " SOPRADOR")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=HYPERLINK("https://rossileiloes.com.br/lote/detalhe/40132", "185")</f>
      </c>
      <c r="B114" s="4" t="s">
        <f>=HYPERLINK("https://rossileiloes.com.br/lote/detalhe/40132", "[RETIRADO]  Misturador hidráulico para laboratório")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7.200,00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=HYPERLINK("https://rossileiloes.com.br/lote/detalhe/40130", "186")</f>
      </c>
      <c r="B115" s="4" t="s">
        <f>=HYPERLINK("https://rossileiloes.com.br/lote/detalhe/40130", " Máquina de costurar com esteira. Para costurar sacos")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=HYPERLINK("https://rossileiloes.com.br/lote/detalhe/40133", "187")</f>
      </c>
      <c r="B116" s="4" t="s">
        <f>=HYPERLINK("https://rossileiloes.com.br/lote/detalhe/40133", " Máquina de costurar com esteira. Para costurar sacos")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=HYPERLINK("https://rossileiloes.com.br/lote/detalhe/40129", "188")</f>
      </c>
      <c r="B117" s="4" t="s">
        <f>=HYPERLINK("https://rossileiloes.com.br/lote/detalhe/40129", " Máquina de costurar com esteira. Para costurar sacos")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=HYPERLINK("https://rossileiloes.com.br/lote/detalhe/40131", "189")</f>
      </c>
      <c r="B118" s="4" t="s">
        <f>=HYPERLINK("https://rossileiloes.com.br/lote/detalhe/40131", " FUNIL ALIMENTADOR EM AÇO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=HYPERLINK("https://rossileiloes.com.br/lote/detalhe/40137", "191")</f>
      </c>
      <c r="B119" s="4" t="s">
        <f>=HYPERLINK("https://rossileiloes.com.br/lote/detalhe/40137", " 2 exaustores")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=HYPERLINK("https://rossileiloes.com.br/lote/detalhe/40142", "192")</f>
      </c>
      <c r="B120" s="4" t="s">
        <f>=HYPERLINK("https://rossileiloes.com.br/lote/detalhe/40142", " 3 carrinhos para tambor")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=HYPERLINK("https://rossileiloes.com.br/lote/detalhe/40138", "193")</f>
      </c>
      <c r="B121" s="4" t="s">
        <f>=HYPERLINK("https://rossileiloes.com.br/lote/detalhe/40138", " ESTUFA")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=HYPERLINK("https://rossileiloes.com.br/lote/detalhe/40141", "194")</f>
      </c>
      <c r="B122" s="4" t="s">
        <f>=HYPERLINK("https://rossileiloes.com.br/lote/detalhe/40141", " 8 peças motores redutor e filtro prensa")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=HYPERLINK("https://rossileiloes.com.br/lote/detalhe/40139", "196")</f>
      </c>
      <c r="B123" s="4" t="s">
        <f>=HYPERLINK("https://rossileiloes.com.br/lote/detalhe/40139", " [ RETIRADO ]  Lavadora de alta pressão Wap")</f>
      </c>
      <c r="C123" s="4" t="inlineStr">
        <is>
          <t>Lote retirado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=HYPERLINK("https://rossileiloes.com.br/lote/detalhe/40140", "197")</f>
      </c>
      <c r="B124" s="4" t="s">
        <f>=HYPERLINK("https://rossileiloes.com.br/lote/detalhe/40140", " 4 CARRINHOS")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=HYPERLINK("https://rossileiloes.com.br/lote/detalhe/40134", "198")</f>
      </c>
      <c r="B125" s="4" t="s">
        <f>=HYPERLINK("https://rossileiloes.com.br/lote/detalhe/40134", " CHAVE ELÉTRICA")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=HYPERLINK("https://rossileiloes.com.br/lote/detalhe/40136", "199")</f>
      </c>
      <c r="B126" s="4" t="s">
        <f>=HYPERLINK("https://rossileiloes.com.br/lote/detalhe/40136", " [RETIRADO] 2 ARREBITADEIRAS")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=HYPERLINK("https://rossileiloes.com.br/lote/detalhe/40135", "200")</f>
      </c>
      <c r="B127" s="4" t="s">
        <f>=HYPERLINK("https://rossileiloes.com.br/lote/detalhe/40135", " [RETIRADO] FILTRO PRENSA")</f>
      </c>
      <c r="C127" s="4" t="inlineStr">
        <is>
          <t>Lote retirado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=HYPERLINK("https://rossileiloes.com.br/lote/detalhe/40143", "201")</f>
      </c>
      <c r="B128" s="4" t="s">
        <f>=HYPERLINK("https://rossileiloes.com.br/lote/detalhe/40143", " CABINE PARA GERADOR")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=HYPERLINK("https://rossileiloes.com.br/lote/detalhe/40144", "202")</f>
      </c>
      <c r="B129" s="4" t="s">
        <f>=HYPERLINK("https://rossileiloes.com.br/lote/detalhe/40144", " [ RETIRADO ] Aprox. 300 UNIDADES DE ARTEFATOS DE CONCRETO. (consultar especificações) SEM USO")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=HYPERLINK("https://rossileiloes.com.br/lote/detalhe/40145", "205")</f>
      </c>
      <c r="B130" s="4" t="s">
        <f>=HYPERLINK("https://rossileiloes.com.br/lote/detalhe/40145", "Coifa/ Depurador de ar. Marca cata")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=HYPERLINK("https://rossileiloes.com.br/lote/detalhe/40146", "206")</f>
      </c>
      <c r="B131" s="4" t="s">
        <f>=HYPERLINK("https://rossileiloes.com.br/lote/detalhe/40146", "Lote de materiais elétricos diversos")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=HYPERLINK("https://rossileiloes.com.br/lote/detalhe/40147", "207")</f>
      </c>
      <c r="B132" s="4" t="s">
        <f>=HYPERLINK("https://rossileiloes.com.br/lote/detalhe/40147", "12 peças de rebolo diamantado.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=HYPERLINK("https://rossileiloes.com.br/lote/detalhe/41134", "210")</f>
      </c>
      <c r="B133" s="4" t="s">
        <f>=HYPERLINK("https://rossileiloes.com.br/lote/detalhe/41134", "Aprox. 500 dormentes de madeira")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6.000,00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=HYPERLINK("https://rossileiloes.com.br/lote/detalhe/41135", "212")</f>
      </c>
      <c r="B134" s="4" t="s">
        <f>=HYPERLINK("https://rossileiloes.com.br/lote/detalhe/41135", "Aprox. 500 dormentes de madeira")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6.000,00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=HYPERLINK("https://rossileiloes.com.br/lote/detalhe/40148", "215")</f>
      </c>
      <c r="B135" s="4" t="s">
        <f>=HYPERLINK("https://rossileiloes.com.br/lote/detalhe/40148", "Cabine auxiliar para caminhão")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=HYPERLINK("https://rossileiloes.com.br/lote/detalhe/40149", "216")</f>
      </c>
      <c r="B136" s="4" t="s">
        <f>=HYPERLINK("https://rossileiloes.com.br/lote/detalhe/40149", "Pontiaderira IBMS - tipo AQ 50 REF. Ano 2004  - 50KVA - 220V  - nº 2156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5.300,00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=HYPERLINK("https://rossileiloes.com.br/lote/detalhe/40150", "217")</f>
      </c>
      <c r="B137" s="4" t="s">
        <f>=HYPERLINK("https://rossileiloes.com.br/lote/detalhe/40150", "pontiaderira IBMS - tipo AQ 100 AR REF ano 2005  - 100 KVA - 220V  - nº 2157")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5.300,00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=HYPERLINK("https://rossileiloes.com.br/lote/detalhe/40151", "218")</f>
      </c>
      <c r="B138" s="4" t="s">
        <f>=HYPERLINK("https://rossileiloes.com.br/lote/detalhe/40151", "02 VENTOINHAS")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=HYPERLINK("https://rossileiloes.com.br/lote/detalhe/40152", "219")</f>
      </c>
      <c r="B139" s="4" t="s">
        <f>=HYPERLINK("https://rossileiloes.com.br/lote/detalhe/40152", "Contanier com 6 banheiros, pia e mictório em inox. (pouco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=HYPERLINK("https://rossileiloes.com.br/lote/detalhe/40411", "220")</f>
      </c>
      <c r="B140" s="4" t="s">
        <f>=HYPERLINK("https://rossileiloes.com.br/lote/detalhe/40411", "1 UNIDADE DE CENTRÍFUGA C/ MOTOR ELÉTRICO POT.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=HYPERLINK("https://rossileiloes.com.br/lote/detalhe/40412", "221")</f>
      </c>
      <c r="B141" s="4" t="s">
        <f>=HYPERLINK("https://rossileiloes.com.br/lote/detalhe/40412", "1 UNIDADE DE CENTRÍFUGA C/ MOTOR ELÉTRICO POT. 2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=HYPERLINK("https://rossileiloes.com.br/lote/detalhe/40413", "222")</f>
      </c>
      <c r="B142" s="4" t="s">
        <f>=HYPERLINK("https://rossileiloes.com.br/lote/detalhe/40413", "1 UNIDADE DE CENTRÍFUGA C/ MOTOR ELÉTRICO POT.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=HYPERLINK("https://rossileiloes.com.br/lote/detalhe/40430", "223")</f>
      </c>
      <c r="B143" s="4" t="s">
        <f>=HYPERLINK("https://rossileiloes.com.br/lote/detalhe/40430", " Capela para laboratório")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=HYPERLINK("https://rossileiloes.com.br/lote/detalhe/40437", "224")</f>
      </c>
      <c r="B144" s="4" t="s">
        <f>=HYPERLINK("https://rossileiloes.com.br/lote/detalhe/40437", " 4 transformadores a seco 30 KVA")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=HYPERLINK("https://rossileiloes.com.br/lote/detalhe/40432", "225")</f>
      </c>
      <c r="B145" s="4" t="s">
        <f>=HYPERLINK("https://rossileiloes.com.br/lote/detalhe/40432", " 10 válvulas borboleta, 4 " , 150 lbs. Pn 10.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=HYPERLINK("https://rossileiloes.com.br/lote/detalhe/40436", "226")</f>
      </c>
      <c r="B146" s="4" t="s">
        <f>=HYPERLINK("https://rossileiloes.com.br/lote/detalhe/40436", " Talha elétrica. Marca Munck. Capacidade 5000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=HYPERLINK("https://rossileiloes.com.br/lote/detalhe/40433", "227")</f>
      </c>
      <c r="B147" s="4" t="s">
        <f>=HYPERLINK("https://rossileiloes.com.br/lote/detalhe/40433", " Rolamento marca SKF, modelo 29438 E")</f>
      </c>
      <c r="C147" s="4" t="inlineStr">
        <is>
          <t>Vendido</t>
        </is>
      </c>
      <c r="D147" s="4" t="inlineStr">
        <is>
          <t>27</t>
        </is>
      </c>
      <c r="E147" s="5" t="inlineStr">
        <is>
          <t>5.100,00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=HYPERLINK("https://rossileiloes.com.br/lote/detalhe/40438", "228")</f>
      </c>
      <c r="B148" s="4" t="s">
        <f>=HYPERLINK("https://rossileiloes.com.br/lote/detalhe/40438", " 400 dormentes de madeira")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6.000,00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=HYPERLINK("https://rossileiloes.com.br/lote/detalhe/40431", "229")</f>
      </c>
      <c r="B149" s="4" t="s">
        <f>=HYPERLINK("https://rossileiloes.com.br/lote/detalhe/40431", " 400 dormentes de madeira")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6.000,00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=HYPERLINK("https://rossileiloes.com.br/lote/detalhe/40435", "230")</f>
      </c>
      <c r="B150" s="4" t="s">
        <f>=HYPERLINK("https://rossileiloes.com.br/lote/detalhe/40435", " Aprox. 46  conexões marca Tupy de 4". Sendo 20 joelhos, 20 luvas e 4 T's")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=HYPERLINK("https://rossileiloes.com.br/lote/detalhe/40473", "231")</f>
      </c>
      <c r="B151" s="4" t="s">
        <f>=HYPERLINK("https://rossileiloes.com.br/lote/detalhe/40473", " Moinho de tinta. Sem motor")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=HYPERLINK("https://rossileiloes.com.br/lote/detalhe/40477", "232")</f>
      </c>
      <c r="B152" s="4" t="s">
        <f>=HYPERLINK("https://rossileiloes.com.br/lote/detalhe/40477", " Torre de refrigeração com duas bombas")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=HYPERLINK("https://rossileiloes.com.br/lote/detalhe/40476", "233")</f>
      </c>
      <c r="B153" s="4" t="s">
        <f>=HYPERLINK("https://rossileiloes.com.br/lote/detalhe/40476", " 4 balanças")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=HYPERLINK("https://rossileiloes.com.br/lote/detalhe/40472", "234")</f>
      </c>
      <c r="B154" s="4" t="s">
        <f>=HYPERLINK("https://rossileiloes.com.br/lote/detalhe/40472", " Aprox. 70 retentores")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=HYPERLINK("https://rossileiloes.com.br/lote/detalhe/40475", "235")</f>
      </c>
      <c r="B155" s="4" t="s">
        <f>=HYPERLINK("https://rossileiloes.com.br/lote/detalhe/40475", " Grampeador de madeira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=HYPERLINK("https://rossileiloes.com.br/lote/detalhe/40474", "236")</f>
      </c>
      <c r="B156" s="4" t="s">
        <f>=HYPERLINK("https://rossileiloes.com.br/lote/detalhe/40474", " Relógio teste de pressão")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=HYPERLINK("https://rossileiloes.com.br/lote/detalhe/40659", "237")</f>
      </c>
      <c r="B157" s="4" t="s">
        <f>=HYPERLINK("https://rossileiloes.com.br/lote/detalhe/40659", "Unidade hidráulica com dois motores Weg 7.5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=HYPERLINK("https://rossileiloes.com.br/lote/detalhe/40654", "238")</f>
      </c>
      <c r="B158" s="4" t="s">
        <f>=HYPERLINK("https://rossileiloes.com.br/lote/detalhe/40654", " unidade hidráulica")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=HYPERLINK("https://rossileiloes.com.br/lote/detalhe/40658", "239")</f>
      </c>
      <c r="B159" s="4" t="s">
        <f>=HYPERLINK("https://rossileiloes.com.br/lote/detalhe/40658", " bomba hidráulica")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=HYPERLINK("https://rossileiloes.com.br/lote/detalhe/40657", "240")</f>
      </c>
      <c r="B160" s="4" t="s">
        <f>=HYPERLINK("https://rossileiloes.com.br/lote/detalhe/40657", " bomba KSB")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=HYPERLINK("https://rossileiloes.com.br/lote/detalhe/40660", "241")</f>
      </c>
      <c r="B161" s="4" t="s">
        <f>=HYPERLINK("https://rossileiloes.com.br/lote/detalhe/40660", "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=HYPERLINK("https://rossileiloes.com.br/lote/detalhe/40656", "242")</f>
      </c>
      <c r="B162" s="4" t="s">
        <f>=HYPERLINK("https://rossileiloes.com.br/lote/detalhe/40656", " vidrador")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=HYPERLINK("https://rossileiloes.com.br/lote/detalhe/40661", "243")</f>
      </c>
      <c r="B163" s="4" t="s">
        <f>=HYPERLINK("https://rossileiloes.com.br/lote/detalhe/40661", " 2 bombas")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=HYPERLINK("https://rossileiloes.com.br/lote/detalhe/40655", "244")</f>
      </c>
      <c r="B164" s="4" t="s">
        <f>=HYPERLINK("https://rossileiloes.com.br/lote/detalhe/40655", " 1 filtro")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=HYPERLINK("https://rossileiloes.com.br/lote/detalhe/40725", "245")</f>
      </c>
      <c r="B165" s="4" t="s">
        <f>=HYPERLINK("https://rossileiloes.com.br/lote/detalhe/40725", "Redutor")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=HYPERLINK("https://rossileiloes.com.br/lote/detalhe/40834", "300")</f>
      </c>
      <c r="B166" s="4" t="s">
        <f>=HYPERLINK("https://rossileiloes.com.br/lote/detalhe/40834", "FORD CORCEL ANO 1973 LUXO. Gasolina. Cor: Azul- Motor: 1.4; Potência 72 CV; Documentação em ordem. [ confira o vídeo ]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15.150,00</t>
        </is>
      </c>
      <c r="F1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2026-04-24T14:30:11.00Z</dcterms:created>
  <dc:creator>Tellks Tecnologia</dc:creator>
  <cp:revision>0</cp:revision>
</cp:coreProperties>
</file>