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MOTOS E BICICLETAS ANTIGAS, EQUIP.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=HYPERLINK("https://rossileiloes.com.br/lote/detalhe/43037", "200")</f>
      </c>
      <c r="B11" s="4" t="s">
        <f>=HYPERLINK("https://rossileiloes.com.br/lote/detalhe/43037", "BUGATTI. Modelo Type 35-B Touring. Ano 1929. Relíquia para Colecionadores. Mecânica Motor AP Injetado. Em Funcionamento. ")</f>
      </c>
      <c r="C11" s="4" t="inlineStr">
        <is>
          <t>Vendido</t>
        </is>
      </c>
      <c r="D11" s="4" t="inlineStr">
        <is>
          <t>58</t>
        </is>
      </c>
      <c r="E11" s="5" t="inlineStr">
        <is>
          <t>41.600,00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=HYPERLINK("https://rossileiloes.com.br/lote/detalhe/43003", "201")</f>
      </c>
      <c r="B12" s="4" t="s">
        <f>=HYPERLINK("https://rossileiloes.com.br/lote/detalhe/43003", " HONDA CG 125cc CUSTOMIZADA. ANO 1979.")</f>
      </c>
      <c r="C12" s="4" t="inlineStr">
        <is>
          <t>Vendido</t>
        </is>
      </c>
      <c r="D12" s="4" t="inlineStr">
        <is>
          <t>33</t>
        </is>
      </c>
      <c r="E12" s="5" t="inlineStr">
        <is>
          <t>2.550,00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=HYPERLINK("https://rossileiloes.com.br/lote/detalhe/43029", "202")</f>
      </c>
      <c r="B13" s="4" t="s">
        <f>=HYPERLINK("https://rossileiloes.com.br/lote/detalhe/43029", "HONDA CB 400cc. ANO 1983 RELÍQUIA PARA COLECIONADORES, TOTALMENTE ORIGINAL (em funcionamento)")</f>
      </c>
      <c r="C13" s="4" t="inlineStr">
        <is>
          <t>Vendido</t>
        </is>
      </c>
      <c r="D13" s="4" t="inlineStr">
        <is>
          <t>18</t>
        </is>
      </c>
      <c r="E13" s="5" t="inlineStr">
        <is>
          <t>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=HYPERLINK("https://rossileiloes.com.br/lote/detalhe/43034", "203")</f>
      </c>
      <c r="B14" s="4" t="s">
        <f>=HYPERLINK("https://rossileiloes.com.br/lote/detalhe/43034", " BICICLETA CALOI ANTIGA , RELÍQUIA PARA COLECIONADORES, DÉCADA DE 1970")</f>
      </c>
      <c r="C14" s="4" t="inlineStr">
        <is>
          <t>Vendido</t>
        </is>
      </c>
      <c r="D14" s="4" t="inlineStr">
        <is>
          <t>4</t>
        </is>
      </c>
      <c r="E14" s="5" t="inlineStr">
        <is>
          <t>640,00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=HYPERLINK("https://rossileiloes.com.br/lote/detalhe/43036", "204")</f>
      </c>
      <c r="B15" s="4" t="s">
        <f>=HYPERLINK("https://rossileiloes.com.br/lote/detalhe/43036", " BICICLETA CALOI 10 COR  AZUL  ARO 27 , RELÍQUIA PARA COLECIONADORES, DÉCADA DE 1970")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=HYPERLINK("https://rossileiloes.com.br/lote/detalhe/43033", "205")</f>
      </c>
      <c r="B16" s="4" t="s">
        <f>=HYPERLINK("https://rossileiloes.com.br/lote/detalhe/43033", " BICICLETA ARO 20 DE FREESTYLE, ANTIGA")</f>
      </c>
      <c r="C16" s="4" t="inlineStr">
        <is>
          <t>Vendido</t>
        </is>
      </c>
      <c r="D16" s="4" t="inlineStr">
        <is>
          <t>3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=HYPERLINK("https://rossileiloes.com.br/lote/detalhe/43012", "206")</f>
      </c>
      <c r="B17" s="4" t="s">
        <f>=HYPERLINK("https://rossileiloes.com.br/lote/detalhe/43012", " BICICLETA MONARK 10 SUPER, COR DOURADA,  ARO 27 , RELÍQUIA PARA COLECIONADORES, DÉCADA DE 1970")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=HYPERLINK("https://rossileiloes.com.br/lote/detalhe/43024", "207")</f>
      </c>
      <c r="B18" s="4" t="s">
        <f>=HYPERLINK("https://rossileiloes.com.br/lote/detalhe/43024", " BICICLETA ANTIGA MONARETA ARO 20, COR VERDE, FREIO DE PÉ DÉCADA DE 1970. RELÍQUIA PARA COLECIONADORES.")</f>
      </c>
      <c r="C18" s="4" t="inlineStr">
        <is>
          <t>Vendido</t>
        </is>
      </c>
      <c r="D18" s="4" t="inlineStr">
        <is>
          <t>5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=HYPERLINK("https://rossileiloes.com.br/lote/detalhe/43014", "208")</f>
      </c>
      <c r="B19" s="4" t="s">
        <f>=HYPERLINK("https://rossileiloes.com.br/lote/detalhe/43014", " BICICLETA HÉRCULES ARO 28 , RELÍQUIA PARA COLECIONADORES, DÉCADA DE 1960")</f>
      </c>
      <c r="C19" s="4" t="inlineStr">
        <is>
          <t>Vendido</t>
        </is>
      </c>
      <c r="D19" s="4" t="inlineStr">
        <is>
          <t>3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=HYPERLINK("https://rossileiloes.com.br/lote/detalhe/43015", "209")</f>
      </c>
      <c r="B20" s="4" t="s">
        <f>=HYPERLINK("https://rossileiloes.com.br/lote/detalhe/43015", " BICICLETA ANTIGA MONARETA ARO 20, COR VERDE, FREIO DE PÉ DÉCADA DE 1980. RELÍQUIA PARA COLECIONADORES.")</f>
      </c>
      <c r="C20" s="4" t="inlineStr">
        <is>
          <t>Vendido</t>
        </is>
      </c>
      <c r="D20" s="4" t="inlineStr">
        <is>
          <t>4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=HYPERLINK("https://rossileiloes.com.br/lote/detalhe/42849", "210")</f>
      </c>
      <c r="B21" s="4" t="s">
        <f>=HYPERLINK("https://rossileiloes.com.br/lote/detalhe/42849", " BICICLETA ANTIGA GORICKE, VARÃO DUPLO, FREIO DE PÉ, RARIDADE PARA COLECIONADORES.")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=HYPERLINK("https://rossileiloes.com.br/lote/detalhe/43103", "211")</f>
      </c>
      <c r="B22" s="4" t="s">
        <f>=HYPERLINK("https://rossileiloes.com.br/lote/detalhe/43103", " CLIMATIZADOR EVAPORATIVO PORTÁTIL MARCA JOAPE. (EM FUNCIONAMENTO)")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=HYPERLINK("https://rossileiloes.com.br/lote/detalhe/43865", "212")</f>
      </c>
      <c r="B23" s="4" t="s">
        <f>=HYPERLINK("https://rossileiloes.com.br/lote/detalhe/43865", "LOTE C/ APROX. 400 MEDALHAS DE METAL E BRONZE, VÁRIOS TAMANHOS E MODELOS,  C/ APROX. 30 QUILOS.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=HYPERLINK("https://rossileiloes.com.br/lote/detalhe/43102", "270")</f>
      </c>
      <c r="B24" s="4" t="s">
        <f>=HYPERLINK("https://rossileiloes.com.br/lote/detalhe/43102", "MESA REDONDA DE MADEIRA C/ 04 BANQUETAS. OBS: MESA FEITA COM BARRIL DE MADEIRA ANTIGO ORIGINAL DE ÉPOCA.")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=HYPERLINK("https://rossileiloes.com.br/lote/detalhe/43101", "271")</f>
      </c>
      <c r="B25" s="4" t="s">
        <f>=HYPERLINK("https://rossileiloes.com.br/lote/detalhe/43101", "MESA REDONDA DE MADEIRA C/ 04 BANQUETAS. OBS: MESA FEITA COM BARRIL DE MADEIRA ANTIGO ORIGINAL DE ÉPOCA.")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=HYPERLINK("https://rossileiloes.com.br/lote/detalhe/43032", "272")</f>
      </c>
      <c r="B26" s="4" t="s">
        <f>=HYPERLINK("https://rossileiloes.com.br/lote/detalhe/43032", " LOTE COM DIVERSOS EQUIPAMENTOS PROFISSIONAIS DE MONITORAMENTO E SEGURANÇA PATRIMONIAL E RESIDENCIAL.")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=HYPERLINK("https://rossileiloes.com.br/lote/detalhe/43043", "273")</f>
      </c>
      <c r="B27" s="4" t="s">
        <f>=HYPERLINK("https://rossileiloes.com.br/lote/detalhe/43043", "LOTE C/ 08 EQUIPAMENTOS DE SOM E DE GRAVAÇÃO  ANTIGOS.")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=HYPERLINK("https://rossileiloes.com.br/lote/detalhe/43042", "274")</f>
      </c>
      <c r="B28" s="4" t="s">
        <f>=HYPERLINK("https://rossileiloes.com.br/lote/detalhe/43042", "Aprox. 2.000 Unidades de Tintura para cabelo Henna Creme Natural (cores diversas). 70 ml Surya Brasil")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990,00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=HYPERLINK("https://rossileiloes.com.br/lote/detalhe/43021", "275")</f>
      </c>
      <c r="B29" s="4" t="s">
        <f>=HYPERLINK("https://rossileiloes.com.br/lote/detalhe/43021", " LOTE C/ 06 APARELHOS CELULAR E 45  BATERIAS , DIVERSAS MARCAS E MODELOS.")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=HYPERLINK("https://rossileiloes.com.br/lote/detalhe/43039", "276")</f>
      </c>
      <c r="B30" s="4" t="s">
        <f>=HYPERLINK("https://rossileiloes.com.br/lote/detalhe/43039", " LOTE C/ 02 EQUIPAMENTOS  PROFISSIONAL DE ILUMINAÇÃO PARA SHOWS")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=HYPERLINK("https://rossileiloes.com.br/lote/detalhe/43011", "281")</f>
      </c>
      <c r="B31" s="4" t="s">
        <f>=HYPERLINK("https://rossileiloes.com.br/lote/detalhe/43011", "MESA BISTRÔ MADEIRA COM 02 BANQUETAS BAR ISIS REDONDA")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=HYPERLINK("https://rossileiloes.com.br/lote/detalhe/43026", "282")</f>
      </c>
      <c r="B32" s="4" t="s">
        <f>=HYPERLINK("https://rossileiloes.com.br/lote/detalhe/43026", "MESA BISTRÔ MADEIRA COM 02 BANQUETAS BAR ISIS REDONDA")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=HYPERLINK("https://rossileiloes.com.br/lote/detalhe/43016", "283")</f>
      </c>
      <c r="B33" s="4" t="s">
        <f>=HYPERLINK("https://rossileiloes.com.br/lote/detalhe/43016", "MESA BISTRÔ MADEIRA COM 02 BANQUETAS BAR ISIS REDONDA")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=HYPERLINK("https://rossileiloes.com.br/lote/detalhe/43028", "284")</f>
      </c>
      <c r="B34" s="4" t="s">
        <f>=HYPERLINK("https://rossileiloes.com.br/lote/detalhe/43028", "MESA BISTRÔ MADEIRA COM 02 BANQUETAS BAR ISIS REDONDA")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=HYPERLINK("https://rossileiloes.com.br/lote/detalhe/43010", "285")</f>
      </c>
      <c r="B35" s="4" t="s">
        <f>=HYPERLINK("https://rossileiloes.com.br/lote/detalhe/43010", "MESA BISTRÔ MADEIRA COM 02 BANQUETAS BAR ISIS REDONDA")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=HYPERLINK("https://rossileiloes.com.br/lote/detalhe/43031", "286")</f>
      </c>
      <c r="B36" s="4" t="s">
        <f>=HYPERLINK("https://rossileiloes.com.br/lote/detalhe/43031", "MESA BISTRÔ MADEIRA COM 02 BANQUETAS BAR ISIS REDONDA")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=HYPERLINK("https://rossileiloes.com.br/lote/detalhe/43038", "287")</f>
      </c>
      <c r="B37" s="4" t="s">
        <f>=HYPERLINK("https://rossileiloes.com.br/lote/detalhe/43038", "MESA BISTRÔ MADEIRA COM 02 BANQUETAS BAR ISIS REDONDA")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=HYPERLINK("https://rossileiloes.com.br/lote/detalhe/43022", "288")</f>
      </c>
      <c r="B38" s="4" t="s">
        <f>=HYPERLINK("https://rossileiloes.com.br/lote/detalhe/43022", "MESA BISTRÔ MADEIRA COM 02 BANQUETAS BAR ISIS REDONDA")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=HYPERLINK("https://rossileiloes.com.br/lote/detalhe/43008", "289")</f>
      </c>
      <c r="B39" s="4" t="s">
        <f>=HYPERLINK("https://rossileiloes.com.br/lote/detalhe/43008", " LOTE C/ 08 BARRILS DE MADEIRA DE CARVALHO, SENDO 02 DE 200 LITROS CADA E 06 DE 100 LITROS CADA, PARA ARMAZENAR E ENVELHECER CACHAÇA. SUPORTE DE BARRILS FEITO EM MADEIRA MACIÇA.")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=HYPERLINK("https://rossileiloes.com.br/lote/detalhe/43017", "290")</f>
      </c>
      <c r="B40" s="4" t="s">
        <f>=HYPERLINK("https://rossileiloes.com.br/lote/detalhe/43017", " LOTE COM APROX. 5.000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=HYPERLINK("https://rossileiloes.com.br/lote/detalhe/43013", "291")</f>
      </c>
      <c r="B41" s="4" t="s">
        <f>=HYPERLINK("https://rossileiloes.com.br/lote/detalhe/43013", "ROTULADORA DE GARRAFAS OU POTES SEMI- AUTOMÁTICA, MARCA megatron MODELO MT 50 , TODA EM INOX E ALUMÍNIO. (em funcionamento). [ Confira o vídeo ]")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=HYPERLINK("https://rossileiloes.com.br/lote/detalhe/43035", "297")</f>
      </c>
      <c r="B42" s="4" t="s">
        <f>=HYPERLINK("https://rossileiloes.com.br/lote/detalhe/43035", " 01- GELADEIRA EXPOSITORA SEMI NOVA , PORTA DE VIDRO, C/ CONTROLE INTELIGENTE, LUZ DE LED ORIGINAL. 220V ( EM FUNCIONAMENTO).")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1.090,00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=HYPERLINK("https://rossileiloes.com.br/lote/detalhe/43030", "298")</f>
      </c>
      <c r="B43" s="4" t="s">
        <f>=HYPERLINK("https://rossileiloes.com.br/lote/detalhe/43030", " 01- CHOPEIRA  SAXOFONE , MARCA MEMO , ORIGINAL.COM 02 TORNEIRAS ITALIANA E MECANISMOS DE REFRIGERAÇÃO COMPLETO. ( EM FUNCIONAMENTO).")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=HYPERLINK("https://rossileiloes.com.br/lote/detalhe/43009", "299")</f>
      </c>
      <c r="B44" s="4" t="s">
        <f>=HYPERLINK("https://rossileiloes.com.br/lote/detalhe/43009", " 01- MESA REDONDA DE MADEIRA C/ 04 BANQUETAS.")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=HYPERLINK("https://rossileiloes.com.br/lote/detalhe/43018", "300")</f>
      </c>
      <c r="B45" s="4" t="s">
        <f>=HYPERLINK("https://rossileiloes.com.br/lote/detalhe/43018", " 01- MESA REDONDA DE MADEIRA C/ 04 BANQUETAS.")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=HYPERLINK("https://rossileiloes.com.br/lote/detalhe/43020", "301")</f>
      </c>
      <c r="B46" s="4" t="s">
        <f>=HYPERLINK("https://rossileiloes.com.br/lote/detalhe/43020", " LOTE CONTENDO: 01- GÔNDOLA DE MADEIRA LAMINADA C/ 100 GARRAFAS DE CACHAÇA 96 , VÁRIOS SABORES, SENDO;  CARVALHO, UMBURANA, CABREÚVA, COQUINHO MEL, AMARULA, PRATA 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=HYPERLINK("https://rossileiloes.com.br/lote/detalhe/43019", "302")</f>
      </c>
      <c r="B47" s="4" t="s">
        <f>=HYPERLINK("https://rossileiloes.com.br/lote/detalhe/43019", " Lote contendo coleção 100 unidades  de Mini-Garrafas, de bebidas originais, diversos rótulos e sabores")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=HYPERLINK("https://rossileiloes.com.br/lote/detalhe/43025", "303")</f>
      </c>
      <c r="B48" s="4" t="s">
        <f>=HYPERLINK("https://rossileiloes.com.br/lote/detalhe/43025", " LOTE C/ 10 UNIDADES DE CANTIL DE INOX DE 250ml CADA, CHEIOS DE VODKA, EDIÇÃO ESPECIAL " COLEÇÃO MOTO CLUBES DO MUNDO"")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=HYPERLINK("https://rossileiloes.com.br/lote/detalhe/43027", "304")</f>
      </c>
      <c r="B49" s="4" t="s">
        <f>=HYPERLINK("https://rossileiloes.com.br/lote/detalhe/43027", " LOTE CONTENDO: 01- ESTAÇÃO DE TRABALHO WEB BIS; 01- ESCRIVANINHA LEXUS; 01- MESA DE COMPUTADOR NIGHT.(PRODUTO SEM USO) , COM DEFEITO NAS CAIXAS")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=HYPERLINK("https://rossileiloes.com.br/lote/detalhe/43007", "305")</f>
      </c>
      <c r="B50" s="4" t="s">
        <f>=HYPERLINK("https://rossileiloes.com.br/lote/detalhe/43007", " 12 LUMINÁRIAS DE TETO  METÁLICA E REFLETORES CROMADOS")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=HYPERLINK("https://rossileiloes.com.br/lote/detalhe/43023", "306")</f>
      </c>
      <c r="B51" s="4" t="s">
        <f>=HYPERLINK("https://rossileiloes.com.br/lote/detalhe/43023", " GÔNDOLA DE MADEIRA MACIÇA C/ APROX. 300 GARRAFAS DE CACHAÇA ARTESANAL  DIVERSOS SABORES:  CARVALHO, UMBURANA, COQUINHO C/ MEL, UMBURANA C/MEL, CANELINHA OURO, PRATA, JABUTICABA, BANANA, AMARULA, PEQUI E OUTRAS.")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=HYPERLINK("https://rossileiloes.com.br/lote/detalhe/43006", "307")</f>
      </c>
      <c r="B52" s="4" t="s">
        <f>=HYPERLINK("https://rossileiloes.com.br/lote/detalhe/43006", " BALCÃO ADEGA DE LUXO, DUPLA FACE C/ 14 DIVISÕES , EM MADEIRA LAMINADA.")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=HYPERLINK("https://rossileiloes.com.br/lote/detalhe/43005", "308")</f>
      </c>
      <c r="B53" s="4" t="s">
        <f>=HYPERLINK("https://rossileiloes.com.br/lote/detalhe/43005", " LOTE C/ 02 BARRIS DE CARVALHO.  CAPACIDADE DE 200 LITROS CADA. PARA ENVELHECIMENTO DE CACHAÇA. SUPORTE INCLUSO")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=HYPERLINK("https://rossileiloes.com.br/lote/detalhe/43041", "309")</f>
      </c>
      <c r="B54" s="4" t="s">
        <f>=HYPERLINK("https://rossileiloes.com.br/lote/detalhe/43041", " LOTE C/ 21 TRAVESSEIROS GABITEX, ANTI- ALÉRGICO, MACIO E INODORO, LAVÁVEL.")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=HYPERLINK("https://rossileiloes.com.br/lote/detalhe/43040", "310")</f>
      </c>
      <c r="B55" s="4" t="s">
        <f>=HYPERLINK("https://rossileiloes.com.br/lote/detalhe/43040", " 06 Mesas Com Regulagem de Altura, Articuladas, Com Gavetas e Rodízios.")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=HYPERLINK("https://rossileiloes.com.br/lote/detalhe/42924", "311")</f>
      </c>
      <c r="B56" s="4" t="s">
        <f>=HYPERLINK("https://rossileiloes.com.br/lote/detalhe/42924", "BARRIL DE CARVALHO 100 LITROS, PARA ARMAZENAR E ENVELHECER CACHAÇA.")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=HYPERLINK("https://rossileiloes.com.br/lote/detalhe/42850", "312")</f>
      </c>
      <c r="B57" s="4" t="s">
        <f>=HYPERLINK("https://rossileiloes.com.br/lote/detalhe/42850", " PEÇAS DE MOTOCICLETA, PAR DE CARENAGEM ( LATERAL) E PAR DE RETROVISOR ARTICULADO.")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=HYPERLINK("https://rossileiloes.com.br/lote/detalhe/42904", "313")</f>
      </c>
      <c r="B58" s="4" t="s">
        <f>=HYPERLINK("https://rossileiloes.com.br/lote/detalhe/42904", " 01 BARRIL DE CARVALHO ARTESANAL CAPACIDADE (6 LITROS), CHEIO DE CACHAÇA ARTESANAL AMARELINHA ENVELHECIDA NO BARRIL DE CARVALHO")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=HYPERLINK("https://rossileiloes.com.br/lote/detalhe/42936", "314")</f>
      </c>
      <c r="B59" s="4" t="s">
        <f>=HYPERLINK("https://rossileiloes.com.br/lote/detalhe/42936", " 04 UNIDADES DE PINGOMETROS, SENDO A GARRAFA DE 1000ml C/ SUPORTE DE PAREDE,  TORNEIRA E ROLHA, CHEIO DE CACHAÇA AMARELINHA ENVELHECIDA")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=HYPERLINK("https://rossileiloes.com.br/lote/detalhe/43004", "315")</f>
      </c>
      <c r="B60" s="4" t="s">
        <f>=HYPERLINK("https://rossileiloes.com.br/lote/detalhe/43004", " LOTE COM 02 CHOPEIRAS MANUAIS, ANTIGUIDADE DA DÉCADA DE 1980.")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=HYPERLINK("https://rossileiloes.com.br/lote/detalhe/42933", "316")</f>
      </c>
      <c r="B61" s="4" t="s">
        <f>=HYPERLINK("https://rossileiloes.com.br/lote/detalhe/42933", "03 QUADROS DE BICICLETA. FULL SUSPENSION ARO 26"")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=HYPERLINK("https://rossileiloes.com.br/lote/detalhe/42914", "318")</f>
      </c>
      <c r="B62" s="4" t="s">
        <f>=HYPERLINK("https://rossileiloes.com.br/lote/detalhe/42914", "03 GARRAFÕES DE 4,5 LITROS CADA DE CACHAÇA AMARELINHA ENVELHECIDA EM BARRIL DE MADEIRA DE CARVALHO")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=HYPERLINK("https://rossileiloes.com.br/lote/detalhe/42847", "320")</f>
      </c>
      <c r="B63" s="4" t="s">
        <f>=HYPERLINK("https://rossileiloes.com.br/lote/detalhe/42847", "LOTE COM: 02 monitores (20" e 15"), 03 nobreaks, 01 estabilizador, 02 centrais de monitoramento de vídeo, 01 impressora HP, 01 central de alarme, 01 lâmpada de emergência e 11 headphones")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=HYPERLINK("https://rossileiloes.com.br/lote/detalhe/42858", "321")</f>
      </c>
      <c r="B64" s="4" t="s">
        <f>=HYPERLINK("https://rossileiloes.com.br/lote/detalhe/42858", "30 GARRAFAS DE CACHAÇA SABOR LIMÃO, 700ml CADA GARRAFA")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=HYPERLINK("https://rossileiloes.com.br/lote/detalhe/42925", "322")</f>
      </c>
      <c r="B65" s="4" t="s">
        <f>=HYPERLINK("https://rossileiloes.com.br/lote/detalhe/42925", "LOTE C/ 10 UNIDADES DE CANTIL DE BOLSO EM INOX. 240 ml CHEIOS DE VODKA. VÁRIOS MODELOS. PRODUTO ORIGINAL ( NOVO E COM AS CAIXAS INDIVIDUAIS)")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=HYPERLINK("https://rossileiloes.com.br/lote/detalhe/42958", "323")</f>
      </c>
      <c r="B66" s="4" t="s">
        <f>=HYPERLINK("https://rossileiloes.com.br/lote/detalhe/42958", "30 GARRAFAS DE CACHAÇA CANELINHA OURO - 700ml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=HYPERLINK("https://rossileiloes.com.br/lote/detalhe/42851", "324")</f>
      </c>
      <c r="B67" s="4" t="s">
        <f>=HYPERLINK("https://rossileiloes.com.br/lote/detalhe/42851", " LOTE ÚNICO: 07 SUCATAS DE PARTES DE MOTOCICLETAS ANTIGAS DA DÉCADA DE 1980 (PARA COLECIONADORES OU RESTAURAÇÃO). SENDO YAMAHA RX-180cc , YAMAHA RD-135cc, YAMAHA RX-125cc e outras.")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=HYPERLINK("https://rossileiloes.com.br/lote/detalhe/42873", "325")</f>
      </c>
      <c r="B68" s="4" t="s">
        <f>=HYPERLINK("https://rossileiloes.com.br/lote/detalhe/42873", "LOTE COM: 30 GARRAFAS DE CACHAÇA DE BANANA.")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=HYPERLINK("https://rossileiloes.com.br/lote/detalhe/42917", "326")</f>
      </c>
      <c r="B69" s="4" t="s">
        <f>=HYPERLINK("https://rossileiloes.com.br/lote/detalhe/42917", "10 GARRAFÕES DE 4,5 LITROS CADA DE CACHAÇA AMARELINHA ENVELHECIDA EM BARRIL DE MADEIRA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=HYPERLINK("https://rossileiloes.com.br/lote/detalhe/42957", "327")</f>
      </c>
      <c r="B70" s="4" t="s">
        <f>=HYPERLINK("https://rossileiloes.com.br/lote/detalhe/42957", "30 GARRAFAS DE CACHAÇA COQUINHO - 700ml CADA GARRAFA")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=HYPERLINK("https://rossileiloes.com.br/lote/detalhe/42852", "328")</f>
      </c>
      <c r="B71" s="4" t="s">
        <f>=HYPERLINK("https://rossileiloes.com.br/lote/detalhe/42852", "LOTE C/ 32 ITENS, SENDO 05 FILTROS DE AGUA PROFISSIONAL, 25    UNIDADES DE LÂMPADA E / TOMADAS.")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=HYPERLINK("https://rossileiloes.com.br/lote/detalhe/42935", "329")</f>
      </c>
      <c r="B72" s="4" t="s">
        <f>=HYPERLINK("https://rossileiloes.com.br/lote/detalhe/42935", " 04 UNIDADES DE PINGOMETROS, SENDO A GARRAFA DE 1000ml C/ SUPORTE DE PAREDE,  TORNEIRA E ROLHA, CHEIO DE CACHAÇA AMARELINHA ENVELHECIDA")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160,00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=HYPERLINK("https://rossileiloes.com.br/lote/detalhe/42854", "330")</f>
      </c>
      <c r="B73" s="4" t="s">
        <f>=HYPERLINK("https://rossileiloes.com.br/lote/detalhe/42854", " LOTE C/ APROX. 100 UNIDADES DE SPINNER, VÁRIAS CORES E MODELOS, (SEM USO, NA CAIXA).")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=HYPERLINK("https://rossileiloes.com.br/lote/detalhe/42978", "331")</f>
      </c>
      <c r="B74" s="4" t="s">
        <f>=HYPERLINK("https://rossileiloes.com.br/lote/detalhe/42978", "30 GARRAFAS DE CACHAÇA SABOR PEQUI,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=HYPERLINK("https://rossileiloes.com.br/lote/detalhe/42927", "332")</f>
      </c>
      <c r="B75" s="4" t="s">
        <f>=HYPERLINK("https://rossileiloes.com.br/lote/detalhe/42927", "LOTE C/ 10 UNIDADES DE CANTIL DE BOLSO EM INOX. 240 ml CHEIOS DE VODKA. VÁRIOS MODELOS. PRODUTO ORIGINAL ( NOVO E COM AS CAIXAS INDIVIDUAIS)")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=HYPERLINK("https://rossileiloes.com.br/lote/detalhe/42872", "333")</f>
      </c>
      <c r="B76" s="4" t="s">
        <f>=HYPERLINK("https://rossileiloes.com.br/lote/detalhe/42872", " LOTE C/ 30 GARRAFAS DE CACHAÇA AMARELINHA. 720ml CADA, ENVELHECIDAS DIRETO DE BARRIS DE CARVALHO.")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=HYPERLINK("https://rossileiloes.com.br/lote/detalhe/42859", "335")</f>
      </c>
      <c r="B77" s="4" t="s">
        <f>=HYPERLINK("https://rossileiloes.com.br/lote/detalhe/42859", " 30 GARRAFAS DE CACHAÇA CANELINHA MEL - 700ml CADA GARRAFA")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=HYPERLINK("https://rossileiloes.com.br/lote/detalhe/42855", "336")</f>
      </c>
      <c r="B78" s="4" t="s">
        <f>=HYPERLINK("https://rossileiloes.com.br/lote/detalhe/42855", " LOTE C/ APROX. 100 UNIDADES DE SPINNER, VÁRIAS CORES E MODELOS, (SEM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=HYPERLINK("https://rossileiloes.com.br/lote/detalhe/42856", "338")</f>
      </c>
      <c r="B79" s="4" t="s">
        <f>=HYPERLINK("https://rossileiloes.com.br/lote/detalhe/42856", " LOTE C/ APROX. 100 UNIDADES DE SPINNER, VÁRIAS CORES E MODELOS, (SEM USO, NA CAIXA).")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=HYPERLINK("https://rossileiloes.com.br/lote/detalhe/42860", "339")</f>
      </c>
      <c r="B80" s="4" t="s">
        <f>=HYPERLINK("https://rossileiloes.com.br/lote/detalhe/42860", "30 GARRAFAS DE CACHAÇA COQUINHO MEL - 700ml CADA GARRAFA")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=HYPERLINK("https://rossileiloes.com.br/lote/detalhe/42842", "340")</f>
      </c>
      <c r="B81" s="4" t="s">
        <f>=HYPERLINK("https://rossileiloes.com.br/lote/detalhe/42842", " 02 UNIDADES DE TAPETE  PARA SALA L AMOUR  MING 80 LINHAS, SALMÃO E AMARELO, NOVO ( SEM USO). ( T-11).")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=HYPERLINK("https://rossileiloes.com.br/lote/detalhe/42848", "342")</f>
      </c>
      <c r="B82" s="4" t="s">
        <f>=HYPERLINK("https://rossileiloes.com.br/lote/detalhe/42848", " 06 DISCOS DE VINIL ANTIGOS LP, GRANDES SUCESSOS, ENTRE ELES O LENDÁRIO DISCO DE 1971 "IMAGINE" DE JOHN LENNON, ORIGINAL DE ÉPOCA. RARIDADE PARA COLECIONADORES.")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=HYPERLINK("https://rossileiloes.com.br/lote/detalhe/42992", "343")</f>
      </c>
      <c r="B83" s="4" t="s">
        <f>=HYPERLINK("https://rossileiloes.com.br/lote/detalhe/42992", "30 GARRAFAS DE CACHAÇA AMARULA MEL - 700ml CADA GARRAFA")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=HYPERLINK("https://rossileiloes.com.br/lote/detalhe/42862", "345")</f>
      </c>
      <c r="B84" s="4" t="s">
        <f>=HYPERLINK("https://rossileiloes.com.br/lote/detalhe/42862", " 30 GARRAFAS DE CACHAÇA SABOR BLEND, 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=HYPERLINK("https://rossileiloes.com.br/lote/detalhe/42832", "346")</f>
      </c>
      <c r="B85" s="4" t="s">
        <f>=HYPERLINK("https://rossileiloes.com.br/lote/detalhe/42832", "LOTE CONTENDO 30 APARELHOS DVD.VÁRIAS MARCAS E MODELOS. EM FUNCIONAMENTO.")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=HYPERLINK("https://rossileiloes.com.br/lote/detalhe/42981", "347")</f>
      </c>
      <c r="B86" s="4" t="s">
        <f>=HYPERLINK("https://rossileiloes.com.br/lote/detalhe/42981", " 30 GARRAFAS DE CACHAÇA SABOR UMBURANA MEL,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=HYPERLINK("https://rossileiloes.com.br/lote/detalhe/42967", "348")</f>
      </c>
      <c r="B87" s="4" t="s">
        <f>=HYPERLINK("https://rossileiloes.com.br/lote/detalhe/42967", "30 GARRAFAS DE CACHAÇA AMARULA MEL - 700ml CADA GARRAFA")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=HYPERLINK("https://rossileiloes.com.br/lote/detalhe/42857", "349")</f>
      </c>
      <c r="B88" s="4" t="s">
        <f>=HYPERLINK("https://rossileiloes.com.br/lote/detalhe/42857", "30 GARRAFAS DE VODKA 96, 1000ml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=HYPERLINK("https://rossileiloes.com.br/lote/detalhe/42830", "350")</f>
      </c>
      <c r="B89" s="4" t="s">
        <f>=HYPERLINK("https://rossileiloes.com.br/lote/detalhe/42830", "LOTE COM 011 BANCOS P/ MOTOCICLETAS ANTIGAS")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=HYPERLINK("https://rossileiloes.com.br/lote/detalhe/42831", "352")</f>
      </c>
      <c r="B90" s="4" t="s">
        <f>=HYPERLINK("https://rossileiloes.com.br/lote/detalhe/42831", "LOTE COM APROX. 50 CAPAS DE BANCO DE CICLOMOTORES ANTIGOS, MOBILETE MONARK CALOI CX , CALOI XR, GARELI E OUTRAS. PRODUTO ORIGINAL, SEM USO, ESTOQUE ANTIGO, DECADA DE 1980 , PARA COLECIONADORES. VÁRIAS CORES E MODELOS.")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=HYPERLINK("https://rossileiloes.com.br/lote/detalhe/42968", "353")</f>
      </c>
      <c r="B91" s="4" t="s">
        <f>=HYPERLINK("https://rossileiloes.com.br/lote/detalhe/42968", "30 GARRAFAS DE CACHAÇA AMARULA MEL - 700ml CADA GARRAFA")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=HYPERLINK("https://rossileiloes.com.br/lote/detalhe/42838", "354")</f>
      </c>
      <c r="B92" s="4" t="s">
        <f>=HYPERLINK("https://rossileiloes.com.br/lote/detalhe/42838", " 60 UNIDADES DE ACESSÓRIOS P/ CELULARES, SUPORTES P/ VEÍCULOS E CINTURA. (NOVOS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=HYPERLINK("https://rossileiloes.com.br/lote/detalhe/42969", "355")</f>
      </c>
      <c r="B93" s="4" t="s">
        <f>=HYPERLINK("https://rossileiloes.com.br/lote/detalhe/42969", "30 GARRAFAS DE CACHAÇA AMARULA MEL - 700ml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=HYPERLINK("https://rossileiloes.com.br/lote/detalhe/42991", "356")</f>
      </c>
      <c r="B94" s="4" t="s">
        <f>=HYPERLINK("https://rossileiloes.com.br/lote/detalhe/42991", " 04 UNIDADES DE PINGOMETROS, SENDO A GARRAFA DE 1000ml C/ SUPORTE DE PAREDE,  TORNEIRA E ROLHA, CHEIO DE CACHAÇA AMARELINHA ENVELHECIDA")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=HYPERLINK("https://rossileiloes.com.br/lote/detalhe/42926", "358")</f>
      </c>
      <c r="B95" s="4" t="s">
        <f>=HYPERLINK("https://rossileiloes.com.br/lote/detalhe/42926", "LOTE C/ 10 UNIDADES DE CANTIL DE BOLSO EM INOX. 240 ml CHEIOS DE VODKA. VÁRIOS MODELOS. PRODUTO ORIGINAL ( NOVO E COM AS CAIXAS INDIVIDUAIS)")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=HYPERLINK("https://rossileiloes.com.br/lote/detalhe/42874", "359")</f>
      </c>
      <c r="B96" s="4" t="s">
        <f>=HYPERLINK("https://rossileiloes.com.br/lote/detalhe/42874", "LOTE COM: 30 GARRAFAS DE CACHAÇA SABOR JABUTICABA.")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=HYPERLINK("https://rossileiloes.com.br/lote/detalhe/42833", "360")</f>
      </c>
      <c r="B97" s="4" t="s">
        <f>=HYPERLINK("https://rossileiloes.com.br/lote/detalhe/42833", " LOTE CONTENDO APROX. 25 CHUVEIROS")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=HYPERLINK("https://rossileiloes.com.br/lote/detalhe/42941", "361")</f>
      </c>
      <c r="B98" s="4" t="s">
        <f>=HYPERLINK("https://rossileiloes.com.br/lote/detalhe/42941", " 30 GARRAFAS DE CACHAÇA AMARELINHA DE ALAMBIQUE, ARMAZENADAS E ENVELHECIDAS EM BARRIL DE CARVALHO,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=HYPERLINK("https://rossileiloes.com.br/lote/detalhe/42845", "362")</f>
      </c>
      <c r="B99" s="4" t="s">
        <f>=HYPERLINK("https://rossileiloes.com.br/lote/detalhe/42845", "Diversas churrasqueiras elétricas e Peças.")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=HYPERLINK("https://rossileiloes.com.br/lote/detalhe/42878", "363")</f>
      </c>
      <c r="B100" s="4" t="s">
        <f>=HYPERLINK("https://rossileiloes.com.br/lote/detalhe/42878", " 30 GARRAFAS DE CACHAÇA SABOR UMBURANA MEL, 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=HYPERLINK("https://rossileiloes.com.br/lote/detalhe/42846", "364")</f>
      </c>
      <c r="B101" s="4" t="s">
        <f>=HYPERLINK("https://rossileiloes.com.br/lote/detalhe/42846", "27 peças  de Lingerie da marca Valisere (18 sutiãs e 09 calcinhas). (Novo)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=HYPERLINK("https://rossileiloes.com.br/lote/detalhe/42835", "366")</f>
      </c>
      <c r="B102" s="4" t="s">
        <f>=HYPERLINK("https://rossileiloes.com.br/lote/detalhe/42835", "02 UNIDADES DE TAPETE PARA SALA L AMOUR MING 80 LINHAS, COR SALMÃO E MARROM, NOVO ( SEM USO). ( T-01)")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=HYPERLINK("https://rossileiloes.com.br/lote/detalhe/42834", "368")</f>
      </c>
      <c r="B103" s="4" t="s">
        <f>=HYPERLINK("https://rossileiloes.com.br/lote/detalhe/42834", " 02 UNIDADES DE TAPETE  PARA SALA L AMOUR  MING 80 LINHAS, COR BEGE E MARROM,  NOVO ( SEM USO). ( T-02)")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=HYPERLINK("https://rossileiloes.com.br/lote/detalhe/42879", "369")</f>
      </c>
      <c r="B104" s="4" t="s">
        <f>=HYPERLINK("https://rossileiloes.com.br/lote/detalhe/42879", "30 GARRAFAS DE CACHAÇA SABOR AMARULA")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=HYPERLINK("https://rossileiloes.com.br/lote/detalhe/42837", "370")</f>
      </c>
      <c r="B105" s="4" t="s">
        <f>=HYPERLINK("https://rossileiloes.com.br/lote/detalhe/42837", " 02 UNIDADES DE TAPETE  PARA SALA L AMOUR  MING 80 LINHAS, COR SALMÃO E MARROM,  NOVO ( SEM USO). ( T-04)")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=HYPERLINK("https://rossileiloes.com.br/lote/detalhe/42861", "371")</f>
      </c>
      <c r="B106" s="4" t="s">
        <f>=HYPERLINK("https://rossileiloes.com.br/lote/detalhe/42861", " 30 GARRAFAS DE VINHOS, TINTO SUAVE, TINTO SECO, BRANCO SUAVE, BRANCO SECO E ROSADO, SAFRA DELVIGO LEGÍTIMO, DE SANTA CATARINA")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=HYPERLINK("https://rossileiloes.com.br/lote/detalhe/42836", "372")</f>
      </c>
      <c r="B107" s="4" t="s">
        <f>=HYPERLINK("https://rossileiloes.com.br/lote/detalhe/42836", " 02 UNIDADES DE TAPETE  PARA SALA L AMOUR  MING 80 LINHAS, COR AMARELA E AZUL,  NOVO ( SEM USO). ( T-05)")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=HYPERLINK("https://rossileiloes.com.br/lote/detalhe/42865", "373")</f>
      </c>
      <c r="B108" s="4" t="s">
        <f>=HYPERLINK("https://rossileiloes.com.br/lote/detalhe/42865", " 30 GARRAFAS DE VINHO TINTO SUAVE. SAFRA DELVIGO. LEGÍTIMO DE SANTA CATARINA")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=HYPERLINK("https://rossileiloes.com.br/lote/detalhe/42866", "375")</f>
      </c>
      <c r="B109" s="4" t="s">
        <f>=HYPERLINK("https://rossileiloes.com.br/lote/detalhe/42866", " 30 GARRAFAS DE VINHO TINTO SECO. SAFRA DELVIGO. LEGÍTIMO DE SANTA CATARINA")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=HYPERLINK("https://rossileiloes.com.br/lote/detalhe/42853", "376")</f>
      </c>
      <c r="B110" s="4" t="s">
        <f>=HYPERLINK("https://rossileiloes.com.br/lote/detalhe/42853", " LOTE C/ 12 MEDIDORES TERMÔMETRO / TEMPERATURA.")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=HYPERLINK("https://rossileiloes.com.br/lote/detalhe/42863", "377")</f>
      </c>
      <c r="B111" s="4" t="s">
        <f>=HYPERLINK("https://rossileiloes.com.br/lote/detalhe/42863", " 30 GARRAFAS DE VINHO BRANCO SUAVE. SAFRA DELVIGO. LEGÍTIMO DE SANTA CATARINA")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=HYPERLINK("https://rossileiloes.com.br/lote/detalhe/42864", "381")</f>
      </c>
      <c r="B112" s="4" t="s">
        <f>=HYPERLINK("https://rossileiloes.com.br/lote/detalhe/42864", " 30 GARRAFAS DE VINHO ROSADO. SAFRA DELVIGO. LEGÍTIMO DE SANTA CATARINA")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=HYPERLINK("https://rossileiloes.com.br/lote/detalhe/42868", "383")</f>
      </c>
      <c r="B113" s="4" t="s">
        <f>=HYPERLINK("https://rossileiloes.com.br/lote/detalhe/42868", "LOTE COM 30 GARRAFAS DE VINHO TINTO SECO.")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=HYPERLINK("https://rossileiloes.com.br/lote/detalhe/42867", "385")</f>
      </c>
      <c r="B114" s="4" t="s">
        <f>=HYPERLINK("https://rossileiloes.com.br/lote/detalhe/42867", "LOTE COM 30 GARRAFAS DE VINHO TINTO SUAVE.")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=HYPERLINK("https://rossileiloes.com.br/lote/detalhe/42869", "387")</f>
      </c>
      <c r="B115" s="4" t="s">
        <f>=HYPERLINK("https://rossileiloes.com.br/lote/detalhe/42869", "10 GARRAFÕES DE VINHO TINTO SUAVE. 02 LITROS CADA..")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=HYPERLINK("https://rossileiloes.com.br/lote/detalhe/42839", "388")</f>
      </c>
      <c r="B116" s="4" t="s">
        <f>=HYPERLINK("https://rossileiloes.com.br/lote/detalhe/42839", " 02 UNIDADES DE TAPETE  PARA SALA L AMOUR  MING 80 LINHAS, COR BEGE, NOVO ( SEM USO). ( T-06).")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=HYPERLINK("https://rossileiloes.com.br/lote/detalhe/42928", "389")</f>
      </c>
      <c r="B117" s="4" t="s">
        <f>=HYPERLINK("https://rossileiloes.com.br/lote/detalhe/42928", "LOTE C/ 10 UNIDADES DE CANTIL DE BOLSO EM INOX. 240 ml CHEIOS DE VODKA. VÁRIOS MODELOS. PRODUTO ORIGINAL ( NOVO E COM AS CAIXAS INDIVIDUAIS)")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=HYPERLINK("https://rossileiloes.com.br/lote/detalhe/42843", "390")</f>
      </c>
      <c r="B118" s="4" t="s">
        <f>=HYPERLINK("https://rossileiloes.com.br/lote/detalhe/42843", " 02 UNIDADES DE TAPETE  PARA SALA L AMOUR  MING 80 LINHAS, COR SALMÃO E AZUL, NOVO ( SEM USO). ( T-07).")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240,00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=HYPERLINK("https://rossileiloes.com.br/lote/detalhe/42870", "391")</f>
      </c>
      <c r="B119" s="4" t="s">
        <f>=HYPERLINK("https://rossileiloes.com.br/lote/detalhe/42870", "10 GARRAFÕES DE VINHO TINTO SECO. 02 LITROS CADA..")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=HYPERLINK("https://rossileiloes.com.br/lote/detalhe/42844", "392")</f>
      </c>
      <c r="B120" s="4" t="s">
        <f>=HYPERLINK("https://rossileiloes.com.br/lote/detalhe/42844", " 02 UNIDADES DE TAPETE  PARA SALA L AMOUR  MING 80 LINHAS, COR SALMÃO E BEGE, NOVO ( SEM USO). ( T-08).")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=HYPERLINK("https://rossileiloes.com.br/lote/detalhe/42871", "393")</f>
      </c>
      <c r="B121" s="4" t="s">
        <f>=HYPERLINK("https://rossileiloes.com.br/lote/detalhe/42871", " 30 GARRAFAS, SENDO: 10 DE LICOR DE COQUINHO MEL, 10 DE COQUETEL DE PÊSSEGO E 10 DE COQUETEL DE MARACUJÁ.")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=HYPERLINK("https://rossileiloes.com.br/lote/detalhe/42841", "394")</f>
      </c>
      <c r="B122" s="4" t="s">
        <f>=HYPERLINK("https://rossileiloes.com.br/lote/detalhe/42841", " 02 UNIDADES DE TAPETE  PARA SALA L AMOUR  MING 80 LINHAS, COR VERDE E BEGE, NOVO ( SEM USO). ( T-09).")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240,00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=HYPERLINK("https://rossileiloes.com.br/lote/detalhe/42875", "395")</f>
      </c>
      <c r="B123" s="4" t="s">
        <f>=HYPERLINK("https://rossileiloes.com.br/lote/detalhe/42875", "30 GARRAFAS DE CACHAÇA BLEND AMADEIRADA, 700ml CADA GARRAFA")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=HYPERLINK("https://rossileiloes.com.br/lote/detalhe/42840", "396")</f>
      </c>
      <c r="B124" s="4" t="s">
        <f>=HYPERLINK("https://rossileiloes.com.br/lote/detalhe/42840", " 02 UNIDADES DE TAPETE  PARA SALA L AMOUR  MING 80 LINHAS, SALMÃO E BEGE, NOVO ( SEM USO). ( T-10).")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=HYPERLINK("https://rossileiloes.com.br/lote/detalhe/42876", "397")</f>
      </c>
      <c r="B125" s="4" t="s">
        <f>=HYPERLINK("https://rossileiloes.com.br/lote/detalhe/42876", "30 GARRAFAS DE CACHAÇA BLUE")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=HYPERLINK("https://rossileiloes.com.br/lote/detalhe/42919", "398")</f>
      </c>
      <c r="B126" s="4" t="s">
        <f>=HYPERLINK("https://rossileiloes.com.br/lote/detalhe/42919", "03 GARRAFÕES DE 4,5 LITROS CADA DE CACHAÇA PRATA ENVELHECIDA EM BARRIL DE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=HYPERLINK("https://rossileiloes.com.br/lote/detalhe/42877", "399")</f>
      </c>
      <c r="B127" s="4" t="s">
        <f>=HYPERLINK("https://rossileiloes.com.br/lote/detalhe/42877", "30 GARRAFAS DE CACHAÇA SABOR AMARULA,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=HYPERLINK("https://rossileiloes.com.br/lote/detalhe/42982", "401")</f>
      </c>
      <c r="B128" s="4" t="s">
        <f>=HYPERLINK("https://rossileiloes.com.br/lote/detalhe/42982", "30 GARRAFAS DE CACHAÇA DE CARVALHO 720ml CADA GARRAFA")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=HYPERLINK("https://rossileiloes.com.br/lote/detalhe/42880", "403")</f>
      </c>
      <c r="B129" s="4" t="s">
        <f>=HYPERLINK("https://rossileiloes.com.br/lote/detalhe/42880", "04 QUILOS DE SEMENTE DE UMBURANA/ AMBURANA, UTILIZADA EM ENVELHECIMENTO DE CACHAÇA OU PARA PLANTIOS, SUA MADEIRA É NOBRE , UTILIZADA NA FABRICAÇÃO DE BARRIL/ DORNAS PARA ARMAZENAMENTO DE CACHAÇA OU ENVELHECIMENTO")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=HYPERLINK("https://rossileiloes.com.br/lote/detalhe/42881", "405")</f>
      </c>
      <c r="B130" s="4" t="s">
        <f>=HYPERLINK("https://rossileiloes.com.br/lote/detalhe/42881", " LOTE C/ 30 GARRAFAS DE CACHAÇA PRATA. 720ml CADA, ENVELHECIDAS NO BARRIL DE MADEIRA")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=HYPERLINK("https://rossileiloes.com.br/lote/detalhe/42886", "407")</f>
      </c>
      <c r="B131" s="4" t="s">
        <f>=HYPERLINK("https://rossileiloes.com.br/lote/detalhe/42886", " 30 GARRAFAS DE CACHAÇA AMARELINHA DE ALAMBIQUE, ARMAZENADAS E ENVELHECIDAS EM BARRIL DE CARVALHO, 700ml CADA GARRAFA")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=HYPERLINK("https://rossileiloes.com.br/lote/detalhe/42984", "408")</f>
      </c>
      <c r="B132" s="4" t="s">
        <f>=HYPERLINK("https://rossileiloes.com.br/lote/detalhe/42984", " 30 GARRAFAS DE CACHAÇA AMARELINHA DE ALAMBIQUE, ARMAZENADAS E ENVELHECIDAS EM BARRIL DE UMBURANA, 700ml CADA GARRAFA")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=HYPERLINK("https://rossileiloes.com.br/lote/detalhe/42888", "409")</f>
      </c>
      <c r="B133" s="4" t="s">
        <f>=HYPERLINK("https://rossileiloes.com.br/lote/detalhe/42888", " 30 GARRAFAS DE CACHAÇA PRATA DE ALAMBIQUE, ENVELHECIDAS NO BARRIL DE MADEIRA,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=HYPERLINK("https://rossileiloes.com.br/lote/detalhe/42883", "410")</f>
      </c>
      <c r="B134" s="4" t="s">
        <f>=HYPERLINK("https://rossileiloes.com.br/lote/detalhe/42883", "30 GARRAFAS DE CACHAÇA SABOR LIMÃO, 700ml CADA GARRAFA")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=HYPERLINK("https://rossileiloes.com.br/lote/detalhe/42985", "411")</f>
      </c>
      <c r="B135" s="4" t="s">
        <f>=HYPERLINK("https://rossileiloes.com.br/lote/detalhe/42985", "30 GARRAFAS DE CACHAÇA CANELINHA OURO - 700ml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=HYPERLINK("https://rossileiloes.com.br/lote/detalhe/42893", "412")</f>
      </c>
      <c r="B136" s="4" t="s">
        <f>=HYPERLINK("https://rossileiloes.com.br/lote/detalhe/42893", "LOTE COM: 30 GARRAFAS DE CACHAÇA DE BANANA.")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=HYPERLINK("https://rossileiloes.com.br/lote/detalhe/42887", "413")</f>
      </c>
      <c r="B137" s="4" t="s">
        <f>=HYPERLINK("https://rossileiloes.com.br/lote/detalhe/42887", "30 GARRAFAS DE CACHAÇA COQUINHO - 700ml CADA GARRAFA")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=HYPERLINK("https://rossileiloes.com.br/lote/detalhe/42885", "414")</f>
      </c>
      <c r="B138" s="4" t="s">
        <f>=HYPERLINK("https://rossileiloes.com.br/lote/detalhe/42885", "30 GARRAFAS DE CACHAÇA SABOR GUARANÁ,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=HYPERLINK("https://rossileiloes.com.br/lote/detalhe/42884", "415")</f>
      </c>
      <c r="B139" s="4" t="s">
        <f>=HYPERLINK("https://rossileiloes.com.br/lote/detalhe/42884", "30 GARRAFAS DE CACHAÇA SABOR PEQUI,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=HYPERLINK("https://rossileiloes.com.br/lote/detalhe/42983", "416")</f>
      </c>
      <c r="B140" s="4" t="s">
        <f>=HYPERLINK("https://rossileiloes.com.br/lote/detalhe/42983", " 30 GARRAFAS DE CACHAÇA CANELINHA MEL - 700ml CADA GARRAF")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=HYPERLINK("https://rossileiloes.com.br/lote/detalhe/42889", "417")</f>
      </c>
      <c r="B141" s="4" t="s">
        <f>=HYPERLINK("https://rossileiloes.com.br/lote/detalhe/42889", "30 GARRAFAS DE CACHAÇA COQUINHO MEL - 700ml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=HYPERLINK("https://rossileiloes.com.br/lote/detalhe/42993", "418")</f>
      </c>
      <c r="B142" s="4" t="s">
        <f>=HYPERLINK("https://rossileiloes.com.br/lote/detalhe/42993", "30 GARRAFAS DE CACHAÇA AMARULA MEL - 700ml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=HYPERLINK("https://rossileiloes.com.br/lote/detalhe/42891", "419")</f>
      </c>
      <c r="B143" s="4" t="s">
        <f>=HYPERLINK("https://rossileiloes.com.br/lote/detalhe/42891", " 30 GARRAFAS DE CACHAÇA SABOR BLEND,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=HYPERLINK("https://rossileiloes.com.br/lote/detalhe/42890", "420")</f>
      </c>
      <c r="B144" s="4" t="s">
        <f>=HYPERLINK("https://rossileiloes.com.br/lote/detalhe/42890", " 30 GARRAFAS DE CACHAÇA SABOR UMBURANA MEL, 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=HYPERLINK("https://rossileiloes.com.br/lote/detalhe/42882", "421")</f>
      </c>
      <c r="B145" s="4" t="s">
        <f>=HYPERLINK("https://rossileiloes.com.br/lote/detalhe/42882", "30 GARRAFAS DE VODKA 96, 1000ml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=HYPERLINK("https://rossileiloes.com.br/lote/detalhe/42894", "424")</f>
      </c>
      <c r="B146" s="4" t="s">
        <f>=HYPERLINK("https://rossileiloes.com.br/lote/detalhe/42894",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=HYPERLINK("https://rossileiloes.com.br/lote/detalhe/42899", "425")</f>
      </c>
      <c r="B147" s="4" t="s">
        <f>=HYPERLINK("https://rossileiloes.com.br/lote/detalhe/42899", " 30 GARRAFAS DE CACHAÇA SABOR UMBURANA MEL, 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=HYPERLINK("https://rossileiloes.com.br/lote/detalhe/42900", "426")</f>
      </c>
      <c r="B148" s="4" t="s">
        <f>=HYPERLINK("https://rossileiloes.com.br/lote/detalhe/42900", "30 GARRAFAS DE CACHAÇA SABOR COQUINHO COM MEL")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=HYPERLINK("https://rossileiloes.com.br/lote/detalhe/42901", "427")</f>
      </c>
      <c r="B149" s="4" t="s">
        <f>=HYPERLINK("https://rossileiloes.com.br/lote/detalhe/42901",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=HYPERLINK("https://rossileiloes.com.br/lote/detalhe/42892", "428")</f>
      </c>
      <c r="B150" s="4" t="s">
        <f>=HYPERLINK("https://rossileiloes.com.br/lote/detalhe/42892", " 30 GARRAFAS, SENDO: 10 DE LICOR DE COQUINHO MEL, 10 DE COQUETEL DE PÊSSEGO E 10 DE COQUETEL DE MARACUJÁ.")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=HYPERLINK("https://rossileiloes.com.br/lote/detalhe/42895", "429")</f>
      </c>
      <c r="B151" s="4" t="s">
        <f>=HYPERLINK("https://rossileiloes.com.br/lote/detalhe/42895", "30 GARRAFAS DE CACHAÇA BLEND AMADEIRADA, 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=HYPERLINK("https://rossileiloes.com.br/lote/detalhe/42896", "430")</f>
      </c>
      <c r="B152" s="4" t="s">
        <f>=HYPERLINK("https://rossileiloes.com.br/lote/detalhe/42896", "30 GARRAFAS DE CACHAÇA BLUE")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=HYPERLINK("https://rossileiloes.com.br/lote/detalhe/42897", "431")</f>
      </c>
      <c r="B153" s="4" t="s">
        <f>=HYPERLINK("https://rossileiloes.com.br/lote/detalhe/42897", "30 GARRAFAS DE CACHAÇA SABOR AMARULA,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=HYPERLINK("https://rossileiloes.com.br/lote/detalhe/42986", "432")</f>
      </c>
      <c r="B154" s="4" t="s">
        <f>=HYPERLINK("https://rossileiloes.com.br/lote/detalhe/42986", "30 GARRAFAS DE CACHAÇA DE CARVALHO 720ml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=HYPERLINK("https://rossileiloes.com.br/lote/detalhe/42987", "433")</f>
      </c>
      <c r="B155" s="4" t="s">
        <f>=HYPERLINK("https://rossileiloes.com.br/lote/detalhe/42987", "30 GARRAFAS DE CACHAÇA CARVALHO OURO")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=HYPERLINK("https://rossileiloes.com.br/lote/detalhe/42903", "434")</f>
      </c>
      <c r="B156" s="4" t="s">
        <f>=HYPERLINK("https://rossileiloes.com.br/lote/detalhe/42903", "30 GARRAFAS DE VODKA 96, 1000ml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=HYPERLINK("https://rossileiloes.com.br/lote/detalhe/42902", "435")</f>
      </c>
      <c r="B157" s="4" t="s">
        <f>=HYPERLINK("https://rossileiloes.com.br/lote/detalhe/42902", "30 GARRAFAS DE VODKA 96, 1000ml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=HYPERLINK("https://rossileiloes.com.br/lote/detalhe/42906", "436")</f>
      </c>
      <c r="B158" s="4" t="s">
        <f>=HYPERLINK("https://rossileiloes.com.br/lote/detalhe/42906", " 01 BARRIL DE CARVALHO ARTESANAL CAPACIDADE (1,5 LITRO), CHEIO DE CACHAÇA ARTESANAL AMARELINHA ENVELHECIDA NO BARRIL DE CARVALHO")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=HYPERLINK("https://rossileiloes.com.br/lote/detalhe/42905", "437")</f>
      </c>
      <c r="B159" s="4" t="s">
        <f>=HYPERLINK("https://rossileiloes.com.br/lote/detalhe/42905", " 01 BARRIL DE CARVALHO ARTESANAL CAPACIDADE (1,5 LITRO), CHEIO DE CACHAÇA ARTESANAL AMARELINHA ENVELHECIDA NO BARRIL DE CARVALHO")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=HYPERLINK("https://rossileiloes.com.br/lote/detalhe/42907", "438")</f>
      </c>
      <c r="B160" s="4" t="s">
        <f>=HYPERLINK("https://rossileiloes.com.br/lote/detalhe/42907", "30 GARRAFAS DE CACHAÇA PRATA DA ROÇA")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=HYPERLINK("https://rossileiloes.com.br/lote/detalhe/42912", "439")</f>
      </c>
      <c r="B161" s="4" t="s">
        <f>=HYPERLINK("https://rossileiloes.com.br/lote/detalhe/42912", "03 GARRAFÕES DE 4,5 LITROS CADA DE CACHAÇA AMARELINHA ENVELHECIDA EM BARRIL DE MADEIRA DE CARVALHO")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=HYPERLINK("https://rossileiloes.com.br/lote/detalhe/42911", "440")</f>
      </c>
      <c r="B162" s="4" t="s">
        <f>=HYPERLINK("https://rossileiloes.com.br/lote/detalhe/42911", "10 GARRAFÕES DE 4,5 LITROS CADA DE CACHAÇA PRATA ENVELHECIDA EM BARRIL DE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=HYPERLINK("https://rossileiloes.com.br/lote/detalhe/42908", "443")</f>
      </c>
      <c r="B163" s="4" t="s">
        <f>=HYPERLINK("https://rossileiloes.com.br/lote/detalhe/42908", "30 GARRAFAS DE CACHAÇA COQUETEL GREEN HORTELÃ C/ ANIS")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=HYPERLINK("https://rossileiloes.com.br/lote/detalhe/42988", "444")</f>
      </c>
      <c r="B164" s="4" t="s">
        <f>=HYPERLINK("https://rossileiloes.com.br/lote/detalhe/42988",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=HYPERLINK("https://rossileiloes.com.br/lote/detalhe/42909", "445")</f>
      </c>
      <c r="B165" s="4" t="s">
        <f>=HYPERLINK("https://rossileiloes.com.br/lote/detalhe/42909", "30 GARRAFAS DE CACHAÇA PRATA DA ROÇA")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=HYPERLINK("https://rossileiloes.com.br/lote/detalhe/42910", "446")</f>
      </c>
      <c r="B166" s="4" t="s">
        <f>=HYPERLINK("https://rossileiloes.com.br/lote/detalhe/42910", "30 GARRAFAS DE CACHAÇA COQUETEL GREEN HORTELÃ C/ ANIS")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=HYPERLINK("https://rossileiloes.com.br/lote/detalhe/42913", "447")</f>
      </c>
      <c r="B167" s="4" t="s">
        <f>=HYPERLINK("https://rossileiloes.com.br/lote/detalhe/42913",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=HYPERLINK("https://rossileiloes.com.br/lote/detalhe/42918", "448")</f>
      </c>
      <c r="B168" s="4" t="s">
        <f>=HYPERLINK("https://rossileiloes.com.br/lote/detalhe/42918", "03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=HYPERLINK("https://rossileiloes.com.br/lote/detalhe/42920", "449")</f>
      </c>
      <c r="B169" s="4" t="s">
        <f>=HYPERLINK("https://rossileiloes.com.br/lote/detalhe/42920",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=HYPERLINK("https://rossileiloes.com.br/lote/detalhe/42915", "450")</f>
      </c>
      <c r="B170" s="4" t="s">
        <f>=HYPERLINK("https://rossileiloes.com.br/lote/detalhe/42915", "10 GARRAFÕES DE 4,5 LITROS CADA DE CACHAÇA AMARELINHA ENVELHECIDA EM BARRIL DE MADEIRA DE CARVALHO")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=HYPERLINK("https://rossileiloes.com.br/lote/detalhe/42916", "451")</f>
      </c>
      <c r="B171" s="4" t="s">
        <f>=HYPERLINK("https://rossileiloes.com.br/lote/detalhe/42916", "10 GARRAFÕES DE 4,5 LITROS CADA DE CACHAÇA AMARELINHA ENVELHECIDA EM BARRIL DE MADEIRA DE CARVALHO")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=HYPERLINK("https://rossileiloes.com.br/lote/detalhe/42922", "452")</f>
      </c>
      <c r="B172" s="4" t="s">
        <f>=HYPERLINK("https://rossileiloes.com.br/lote/detalhe/42922", "10 GARRAFÕES DE 4,5 LITROS CADA DE CACHAÇA PRATA ENVELHECIDA EM BARRIL DE MADEIRA")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=HYPERLINK("https://rossileiloes.com.br/lote/detalhe/42921", "453")</f>
      </c>
      <c r="B173" s="4" t="s">
        <f>=HYPERLINK("https://rossileiloes.com.br/lote/detalhe/42921", "10 GARRAFÕES DE 4,5 LITROS CADA DE CACHAÇA PRATA ENVELHECIDA EM BARRIL DE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=HYPERLINK("https://rossileiloes.com.br/lote/detalhe/42923", "454")</f>
      </c>
      <c r="B174" s="4" t="s">
        <f>=HYPERLINK("https://rossileiloes.com.br/lote/detalhe/42923", " LOTE C/ 05 UNIDADES DE COLCHÕES DE SOLTEIRO E 05 UNIDADES DE TRAVESSEIROS . (SEM USO).")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=HYPERLINK("https://rossileiloes.com.br/lote/detalhe/42930", "455")</f>
      </c>
      <c r="B175" s="4" t="s">
        <f>=HYPERLINK("https://rossileiloes.com.br/lote/detalhe/42930", "KIT COLEÇÃO C/ 30 MINI GARRAFAS SUVENIR. 60ml CADA, SENDO CACHAÇA/ VODKA / BLEND/ LICORES/ COQUETEL E OUTROS. CERCA DE 30 SABORES DIFERENTES. GARRAFAS DE VIDRO, TAMPA DE ALUMÍNIO, BEBIDAS ORIGINAIS.")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=HYPERLINK("https://rossileiloes.com.br/lote/detalhe/42929", "456")</f>
      </c>
      <c r="B176" s="4" t="s">
        <f>=HYPERLINK("https://rossileiloes.com.br/lote/detalhe/42929", "KIT COLEÇÃO C/ 30 MINI GARRAFAS SUVENIR. 60ml CADA, SENDO CACHAÇA/ VODKA / BLEND/ LICORES/ COQUETEL E OUTROS. CERCA DE 30 SABORES DIFERENTES. GARRAFAS DE VIDRO, TAMPA DE ALUMÍNIO, BEBIDAS ORIGINAIS.")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=HYPERLINK("https://rossileiloes.com.br/lote/detalhe/42931", "457")</f>
      </c>
      <c r="B177" s="4" t="s">
        <f>=HYPERLINK("https://rossileiloes.com.br/lote/detalhe/42931", "KIT COLEÇÃO C/ 30 MINI GARRAFAS SUVENIR. 60ml CADA, SENDO CACHAÇA/ VODKA / BLEND/ LICORES/ COQUETEL E OUTROS. CERCA DE 30 SABORES DIFERENTES. GARRAFAS DE VIDRO, TAMPA DE ALUMÍNIO, BEBIDAS ORIGINAIS.")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=HYPERLINK("https://rossileiloes.com.br/lote/detalhe/42990", "458")</f>
      </c>
      <c r="B178" s="4" t="s">
        <f>=HYPERLINK("https://rossileiloes.com.br/lote/detalhe/42990", "LOTE COM 04 PINGÔMETROS DE MADEIRA. GARRAFA DE 1 LITRO, TORNEIRA CROMADA, CHEIOS DE CACHAÇA ENVELHECIDA DIRETO DO BARRIL DE CARVALHO")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160,00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=HYPERLINK("https://rossileiloes.com.br/lote/detalhe/42989", "459")</f>
      </c>
      <c r="B179" s="4" t="s">
        <f>=HYPERLINK("https://rossileiloes.com.br/lote/detalhe/42989", "LOTE COM 04 PINGÔMETROS DE MADEIRA. GARRAFA DE 1 LITRO, TORNEIRA CROMADA, CHEIOS DE CACHAÇA ENVELHECIDA DIRETO DO BARRIL DE CARVALHO")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160,00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=HYPERLINK("https://rossileiloes.com.br/lote/detalhe/42932", "460")</f>
      </c>
      <c r="B180" s="4" t="s">
        <f>=HYPERLINK("https://rossileiloes.com.br/lote/detalhe/42932", "LOTE COM 04 PINGÔMETROS DE MADEIRA. GARRAFA DE 1 LITRO, TORNEIRA CROMADA, CHEIOS DE CACHAÇA ENVELHECIDA DIRETO DO BARRIL DE CARVALHO")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=HYPERLINK("https://rossileiloes.com.br/lote/detalhe/42934", "461")</f>
      </c>
      <c r="B181" s="4" t="s">
        <f>=HYPERLINK("https://rossileiloes.com.br/lote/detalhe/42934", "LOTE C/ APROX. 30 UNIDADES , SENDO ESQUADROS METALICOS , CANTONEIRAS METALICAS E 01 REGUA METÁLICA DE 1,00 METRO MARCA VONDER..")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=HYPERLINK("https://rossileiloes.com.br/lote/detalhe/42938", "462")</f>
      </c>
      <c r="B182" s="4" t="s">
        <f>=HYPERLINK("https://rossileiloes.com.br/lote/detalhe/42938", " LOTE C/ 30 GARRAFAS DE CACHAÇA PRATA. 720ml CADA, ENVELHECIDAS NO BARRIL DE MADEIRA")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=HYPERLINK("https://rossileiloes.com.br/lote/detalhe/42937", "463")</f>
      </c>
      <c r="B183" s="4" t="s">
        <f>=HYPERLINK("https://rossileiloes.com.br/lote/detalhe/42937", " LOTE C/ 30 GARRAFAS DE CACHAÇA PRATA. 720ml CADA, ENVELHECIDAS NO BARRIL DE MADEIRA")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=HYPERLINK("https://rossileiloes.com.br/lote/detalhe/42943", "464")</f>
      </c>
      <c r="B184" s="4" t="s">
        <f>=HYPERLINK("https://rossileiloes.com.br/lote/detalhe/42943", " 30 GARRAFAS DE CACHAÇA AMARELINHA DE ALAMBIQUE, ARMAZENADAS E ENVELHECIDAS EM BARRIL DE CARVALHO, 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=HYPERLINK("https://rossileiloes.com.br/lote/detalhe/42940", "465")</f>
      </c>
      <c r="B185" s="4" t="s">
        <f>=HYPERLINK("https://rossileiloes.com.br/lote/detalhe/42940", " LOTE C/ 30 GARRAFAS DE CACHAÇA AMARELINHA. 720ml CADA, ENVELHECIDAS DIRETO DE BARRIS DE CARVALHO.")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=HYPERLINK("https://rossileiloes.com.br/lote/detalhe/42942", "466")</f>
      </c>
      <c r="B186" s="4" t="s">
        <f>=HYPERLINK("https://rossileiloes.com.br/lote/detalhe/42942", " 30 GARRAFAS DE CACHAÇA AMARELINHA DE ALAMBIQUE, ARMAZENADAS E ENVELHECIDAS EM BARRIL DE CARVALHO, 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=HYPERLINK("https://rossileiloes.com.br/lote/detalhe/42939", "467")</f>
      </c>
      <c r="B187" s="4" t="s">
        <f>=HYPERLINK("https://rossileiloes.com.br/lote/detalhe/42939", " LOTE C/ 30 GARRAFAS DE CACHAÇA AMARELINHA. 720ml CADA, ENVELHECIDAS DIRETO DE BARRIS DE CARVALHO.")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=HYPERLINK("https://rossileiloes.com.br/lote/detalhe/42946", "468")</f>
      </c>
      <c r="B188" s="4" t="s">
        <f>=HYPERLINK("https://rossileiloes.com.br/lote/detalhe/42946", " LOTE C/ APROX. 1000 UNIDADES DE SPINNER, VÁRIAS CORES E MODELOS, (SEM USO, NA CAIXA).")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=HYPERLINK("https://rossileiloes.com.br/lote/detalhe/42945", "469")</f>
      </c>
      <c r="B189" s="4" t="s">
        <f>=HYPERLINK("https://rossileiloes.com.br/lote/detalhe/42945", " LOTE C/ APROX. 1000 UNIDADES DE SPINNER, VÁRIAS CORES E MODELOS, (SEM USO, NA CAIXA).")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=HYPERLINK("https://rossileiloes.com.br/lote/detalhe/42944", "470")</f>
      </c>
      <c r="B190" s="4" t="s">
        <f>=HYPERLINK("https://rossileiloes.com.br/lote/detalhe/42944", " LOTE C/ APROX. 1000 UNIDADES DE SPINNER, VÁRIAS CORES E MODELOS, (SEM USO, NA CAIXA).")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=HYPERLINK("https://rossileiloes.com.br/lote/detalhe/42952", "471")</f>
      </c>
      <c r="B191" s="4" t="s">
        <f>=HYPERLINK("https://rossileiloes.com.br/lote/detalhe/42952", " LOTE C/ 30 GARRAFAS DE CACHAÇA DE BANANA (38 GL). 720ml CADA, FEITA COM EXTRATO NATURAL DE BANANA (CACHAÇA DA ROÇA)")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=HYPERLINK("https://rossileiloes.com.br/lote/detalhe/42954", "472")</f>
      </c>
      <c r="B192" s="4" t="s">
        <f>=HYPERLINK("https://rossileiloes.com.br/lote/detalhe/42954", " LOTE C/ 30 GARRAFAS DE CACHAÇA DE BANANA (38 GL). 720ml CADA, FEITA COM EXTRATO NATURAL DE BANANA (CACHAÇA DA ROÇA)")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=HYPERLINK("https://rossileiloes.com.br/lote/detalhe/42947", "473")</f>
      </c>
      <c r="B193" s="4" t="s">
        <f>=HYPERLINK("https://rossileiloes.com.br/lote/detalhe/42947", " LOTE C/ 30 GARRAFAS DE CACHAÇA DE BANANA (38 GL). 720ml CADA, FEITA COM EXTRATO NATURAL DE BANANA (CACHAÇA DA ROÇA)")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=HYPERLINK("https://rossileiloes.com.br/lote/detalhe/42948", "474")</f>
      </c>
      <c r="B194" s="4" t="s">
        <f>=HYPERLINK("https://rossileiloes.com.br/lote/detalhe/42948", " LOTE C/ 30 GARRAFAS DE COQUETEL DE MARACUJÁ 96. (13,5 GL)")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=HYPERLINK("https://rossileiloes.com.br/lote/detalhe/42953", "475")</f>
      </c>
      <c r="B195" s="4" t="s">
        <f>=HYPERLINK("https://rossileiloes.com.br/lote/detalhe/42953", " LOTE C/ 30 GARRAFAS DE COQUETEL DE MARACUJÁ 96. (13,5 GL)")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=HYPERLINK("https://rossileiloes.com.br/lote/detalhe/42950", "476")</f>
      </c>
      <c r="B196" s="4" t="s">
        <f>=HYPERLINK("https://rossileiloes.com.br/lote/detalhe/42950",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=HYPERLINK("https://rossileiloes.com.br/lote/detalhe/42949", "477")</f>
      </c>
      <c r="B197" s="4" t="s">
        <f>=HYPERLINK("https://rossileiloes.com.br/lote/detalhe/42949",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=HYPERLINK("https://rossileiloes.com.br/lote/detalhe/42951", "478")</f>
      </c>
      <c r="B198" s="4" t="s">
        <f>=HYPERLINK("https://rossileiloes.com.br/lote/detalhe/42951", " LOTE C/ 30 GARRAFAS DE COQUETEL DE PÊSSEGO. 720ml CADA.")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=HYPERLINK("https://rossileiloes.com.br/lote/detalhe/42955", "479")</f>
      </c>
      <c r="B199" s="4" t="s">
        <f>=HYPERLINK("https://rossileiloes.com.br/lote/detalhe/42955", " LOTE C/ 30 GARRAFAS DE COQUETEL DE PÊSSEGO. 720ml CADA.")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2026-04-24T14:30:17.00Z</dcterms:created>
  <dc:creator>Tellks Tecnologia</dc:creator>
  <cp:revision>0</cp:revision>
</cp:coreProperties>
</file>