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=HYPERLINK("https://rossileiloes.com.br/lote/detalhe/44493", "001")</f>
      </c>
      <c r="B11" s="4" t="s">
        <f>=HYPERLINK("https://rossileiloes.com.br/lote/detalhe/44493", " FIAT - SIENA ELX,  PREFIXO:  200610 PLACA CXY8209 ANO / MOD:  2000 / 2001 RENAVAM:  750517093 CHASSI:  8AP17202516001012 TRAÇÃO / TRANSMISSÃO:  PASSEIO / Manual EQUIPAMENTO:  NÃO")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=HYPERLINK("https://rossileiloes.com.br/lote/detalhe/44495", "002")</f>
      </c>
      <c r="B12" s="4" t="s">
        <f>=HYPERLINK("https://rossileiloes.com.br/lote/detalhe/44495", " VW 17.250E PREFIXO:  211171 PLACA EUK4150 ANO / MOD:  2011 / 2011 RENAVAM:  465667538 CHASSI:  9533N82T1BR150181 TRAÇÃO / TRANSMISSÃO:  Trucado / Manual EQUIPAMENTO:  USIMECA - BRUTUS 19 m³")</f>
      </c>
      <c r="C12" s="4" t="inlineStr">
        <is>
          <t>Vendido</t>
        </is>
      </c>
      <c r="D12" s="4" t="inlineStr">
        <is>
          <t>58</t>
        </is>
      </c>
      <c r="E12" s="5" t="inlineStr">
        <is>
          <t>66.500,00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=HYPERLINK("https://rossileiloes.com.br/lote/detalhe/44496", "003")</f>
      </c>
      <c r="B13" s="4" t="s">
        <f>=HYPERLINK("https://rossileiloes.com.br/lote/detalhe/44496", " FORD F14.000 PREFIXO:  195013 PLACA CAU8271 ANO / MOD:  1995 / 1995 RENAVAM:  637994841 CHASSI:  9BFXTNSM6SDB64991 TRAÇÃO / TRANSMISSÃO:  TOCO / Manual EQUIPAMENTO:  S/ EQUIP.")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=HYPERLINK("https://rossileiloes.com.br/lote/detalhe/44497", "004")</f>
      </c>
      <c r="B14" s="4" t="s">
        <f>=HYPERLINK("https://rossileiloes.com.br/lote/detalhe/44497", " FACCHINI - CF 1000 15 m³ PREFIXO:  2100430 - - - - - - - EQUIPAMENTO:  FACCHINI - CF 1000 15 m³")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=HYPERLINK("https://rossileiloes.com.br/lote/detalhe/44494", "005")</f>
      </c>
      <c r="B15" s="4" t="s">
        <f>=HYPERLINK("https://rossileiloes.com.br/lote/detalhe/44494", " FIAT - FIORINO FLEX PREFIXO:  210048 PLACA ERS9541 ANO / MOD:  2010 / 2011 RENAVAM:  268556954 CHASSI:  9BD255049B8903012 TRAÇÃO / TRANSMISSÃO:  Passeio / Manual EQUIPAMENTO:  NÃO")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=HYPERLINK("https://rossileiloes.com.br/lote/detalhe/44510", "006")</f>
      </c>
      <c r="B16" s="4" t="s">
        <f>=HYPERLINK("https://rossileiloes.com.br/lote/detalhe/44510", " VW 17.280 CONSTELLATION PREFIXO:  214039 PLACA FSV8903 ANO / MOD:  2014 / 2014 RENAVAM:  1065173900 CHASSI:  953658240ER435089 TRAÇÃO / TRANSMISSÃO:  TOCO / Automática EQUIPAMENTO:  USIMECA - DELTA 15 m³")</f>
      </c>
      <c r="C16" s="4" t="inlineStr">
        <is>
          <t>Vendido</t>
        </is>
      </c>
      <c r="D16" s="4" t="inlineStr">
        <is>
          <t>65</t>
        </is>
      </c>
      <c r="E16" s="5" t="inlineStr">
        <is>
          <t>81.000,00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=HYPERLINK("https://rossileiloes.com.br/lote/detalhe/44512", "007")</f>
      </c>
      <c r="B17" s="4" t="s">
        <f>=HYPERLINK("https://rossileiloes.com.br/lote/detalhe/44512", " VW 17.280 CONSTELLATION PREFIXO:  214028 PLACA FSJ5182 ANO / MOD:  2014 / 2014 RENAVAM:  1005501278 CHASSI:  953658245ER435265 TRAÇÃO / TRANSMISSÃO:  TOCO / Automática EQUIPAMENTO:  USIMECA - DELTA 15 m³")</f>
      </c>
      <c r="C17" s="4" t="inlineStr">
        <is>
          <t>Vendido</t>
        </is>
      </c>
      <c r="D17" s="4" t="inlineStr">
        <is>
          <t>32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=HYPERLINK("https://rossileiloes.com.br/lote/detalhe/44511", "008")</f>
      </c>
      <c r="B18" s="4" t="s">
        <f>=HYPERLINK("https://rossileiloes.com.br/lote/detalhe/44511", " VW 17.280 CONSTELLATION PREFIXO:  214036 PLACA FRI1372 ANO / MOD:  2014 / 2014 RENAVAM:  1065159460 CHASSI:  953658244ER433393 TRAÇÃO / TRANSMISSÃO:  TRUCADO / Automática EQUIPAMENTO:  USIMECA - BRUTUS 19 m³")</f>
      </c>
      <c r="C18" s="4" t="inlineStr">
        <is>
          <t>Vendido</t>
        </is>
      </c>
      <c r="D18" s="4" t="inlineStr">
        <is>
          <t>68</t>
        </is>
      </c>
      <c r="E18" s="5" t="inlineStr">
        <is>
          <t>81.500,00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=HYPERLINK("https://rossileiloes.com.br/lote/detalhe/44504", "009")</f>
      </c>
      <c r="B19" s="4" t="s">
        <f>=HYPERLINK("https://rossileiloes.com.br/lote/detalhe/44504", "VW 17.280 CONSTELLATION, PREF.: 214026, PLACA: FRI9511, ANO/MOD: 2014/2014, RENAVAM: 1005022957, CHASSI:  953658249ER434765, TRAÇÃO / TRANSMISSÃO: TOCO/ Automática, EQUIPAMENTO: USIMECA - DELTA 15 m³")</f>
      </c>
      <c r="C19" s="4" t="inlineStr">
        <is>
          <t>Vendido</t>
        </is>
      </c>
      <c r="D19" s="4" t="inlineStr">
        <is>
          <t>72</t>
        </is>
      </c>
      <c r="E19" s="5" t="inlineStr">
        <is>
          <t>81.500,00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=HYPERLINK("https://rossileiloes.com.br/lote/detalhe/44505", "010")</f>
      </c>
      <c r="B20" s="4" t="s">
        <f>=HYPERLINK("https://rossileiloes.com.br/lote/detalhe/44505", " VW 17.280 CONSTELLATION PREFIXO:  214032 PLACA FQA7021 ANO / MOD:  2014 / 2014 RENAVAM:  1005474343 CHASSI:  953658243ER434566 TRAÇÃO / TRANSMISSÃO:  TOCO / Automática EQUIPAMENTO:  USIMECA - DELTA 15 m³")</f>
      </c>
      <c r="C20" s="4" t="inlineStr">
        <is>
          <t>Vendido</t>
        </is>
      </c>
      <c r="D20" s="4" t="inlineStr">
        <is>
          <t>72</t>
        </is>
      </c>
      <c r="E20" s="5" t="inlineStr">
        <is>
          <t>81.000,00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=HYPERLINK("https://rossileiloes.com.br/lote/detalhe/44506", "011")</f>
      </c>
      <c r="B21" s="4" t="s">
        <f>=HYPERLINK("https://rossileiloes.com.br/lote/detalhe/44506", " VOLKSWAGEN 17.250E PREFIXO:  2091051 PLACA ELC2774 ANO / MOD:  2009 / 2009 RENAVAM:  157066550 CHASSI:  9BWCN82T09R936090 TRAÇÃO / TRANSMISSÃO:  Trucado / Manual EQUIPAMENTO:  FACCHINI - POLIGUINDASTE DOUBLE 9T")</f>
      </c>
      <c r="C21" s="4" t="inlineStr">
        <is>
          <t>Vendido</t>
        </is>
      </c>
      <c r="D21" s="4" t="inlineStr">
        <is>
          <t>32</t>
        </is>
      </c>
      <c r="E21" s="5" t="inlineStr">
        <is>
          <t>45.500,00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=HYPERLINK("https://rossileiloes.com.br/lote/detalhe/44507", "012")</f>
      </c>
      <c r="B22" s="4" t="s">
        <f>=HYPERLINK("https://rossileiloes.com.br/lote/detalhe/44507", " VOLKSWAGEN 17.210 PREFIXO:  202106 PLACA DIT0940 ANO / MOD:  2002 / 2002 RENAVAM:  793609895 CHASSI:  9BWCK82T52R223345 TRAÇÃO / TRANSMISSÃO:  Toco / Manual EQUIPAMENTO:  Carroceria de madeira")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=HYPERLINK("https://rossileiloes.com.br/lote/detalhe/44501", "013")</f>
      </c>
      <c r="B23" s="4" t="s">
        <f>=HYPERLINK("https://rossileiloes.com.br/lote/detalhe/44501", " VOLKSWAGEN 17.250E PREFIXO:  211085 PLACA EZD5932 ANO / MOD:  2011 / 2012 RENAVAM:  451588088 CHASSI:  9533N82T8CR215996 TRAÇÃO / TRANSMISSÃO:  Trucado / Automático EQUIPAMENTO:  USIMECA - BRUTUS 19 m³  AR")</f>
      </c>
      <c r="C23" s="4" t="inlineStr">
        <is>
          <t>Vendido</t>
        </is>
      </c>
      <c r="D23" s="4" t="inlineStr">
        <is>
          <t>40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=HYPERLINK("https://rossileiloes.com.br/lote/detalhe/44498", "014")</f>
      </c>
      <c r="B24" s="4" t="s">
        <f>=HYPERLINK("https://rossileiloes.com.br/lote/detalhe/44498", " VOLKSWAGEN 17.250E PREFIXO:  211086 PLACA EZB1651 ANO / MOD:  2011 / 2012 RENAVAM:  429632568 CHASSI:  9533N82T9CR216025 TRAÇÃO / TRANSMISSÃO:  Trucado / Automático EQUIPAMENTO:  USIMECA - BRUTUS 19 m³  AR")</f>
      </c>
      <c r="C24" s="4" t="inlineStr">
        <is>
          <t>Vendido</t>
        </is>
      </c>
      <c r="D24" s="4" t="inlineStr">
        <is>
          <t>48</t>
        </is>
      </c>
      <c r="E24" s="5" t="inlineStr">
        <is>
          <t>54.000,00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=HYPERLINK("https://rossileiloes.com.br/lote/detalhe/44499", "015")</f>
      </c>
      <c r="B25" s="4" t="s">
        <f>=HYPERLINK("https://rossileiloes.com.br/lote/detalhe/44499", " VOLKSWAGEN 17.250E PREFIXO:  211095 PLACA ELX6731 ANO / MOD:  2011 / 2012 RENAVAM:  595499210 CHASSI:  9533N82T2CR221700 TRAÇÃO / TRANSMISSÃO:  Trucado / Automático EQUIPAMENTO:  USIMECA - BRUTUS 19 m³  AR")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=HYPERLINK("https://rossileiloes.com.br/lote/detalhe/44502", "016")</f>
      </c>
      <c r="B26" s="4" t="s">
        <f>=HYPERLINK("https://rossileiloes.com.br/lote/detalhe/44502", " VOLKSWAGEN 17.250E PREFIXO:  211096 PLACA EZD5941 ANO / MOD:  2011 / 2012 RENAVAM:  589673416 CHASSI:  9533N82T8CR221720 TRAÇÃO / TRANSMISSÃO:  Toco / Automático EQUIPAMENTO:  PORTAL - CHL 15")</f>
      </c>
      <c r="C26" s="4" t="inlineStr">
        <is>
          <t>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=HYPERLINK("https://rossileiloes.com.br/lote/detalhe/44508", "017")</f>
      </c>
      <c r="B27" s="4" t="s">
        <f>=HYPERLINK("https://rossileiloes.com.br/lote/detalhe/44508", " VOLKSWAGEN 17.250E PREFIXO:  211099 PLACA EZB1813 ANO / MOD:  2011 / 2012 RENAVAM:  589673556. CHASSI:  9533N82T6CR221960 TRAÇÃO / TRANSMISSÃO:  Toco / Automático EQUIPAMENTO:  PORTAL - CHL 15")</f>
      </c>
      <c r="C27" s="4" t="inlineStr">
        <is>
          <t>Vendido</t>
        </is>
      </c>
      <c r="D27" s="4" t="inlineStr">
        <is>
          <t>52</t>
        </is>
      </c>
      <c r="E27" s="5" t="inlineStr">
        <is>
          <t>53.000,00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=HYPERLINK("https://rossileiloes.com.br/lote/detalhe/44509", "018")</f>
      </c>
      <c r="B28" s="4" t="s">
        <f>=HYPERLINK("https://rossileiloes.com.br/lote/detalhe/44509", " VOLKSWAGEN 17.250E PREFIXO:  211102 PLACA EZD5923 ANO / MOD:  2011 / 2012 RENAVAM:  589673807 CHASSI:  9533N82T7CR216380 TRAÇÃO / TRANSMISSÃO:  Toco / Automático EQUIPAMENTO:  PORTAL - CHL 15")</f>
      </c>
      <c r="C28" s="4" t="inlineStr">
        <is>
          <t>Vendido</t>
        </is>
      </c>
      <c r="D28" s="4" t="inlineStr">
        <is>
          <t>38</t>
        </is>
      </c>
      <c r="E28" s="5" t="inlineStr">
        <is>
          <t>47.500,00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=HYPERLINK("https://rossileiloes.com.br/lote/detalhe/44514", "019")</f>
      </c>
      <c r="B29" s="4" t="s">
        <f>=HYPERLINK("https://rossileiloes.com.br/lote/detalhe/44514", " HONDA CG 150  FAB ESDI PREFIXO:  214073 PLACA OZL9F22 ANO / MOD:  2014 / 2014 RENAVAM:  1305142915 CHASSI:  9C2KC1680ER034873 TRAÇÃO / TRANSMISSÃO:  Moto / Manual EQUIPAMENTO:  FUSCO MOTOSEGURA TRIC. CARROC. ABERTA")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=HYPERLINK("https://rossileiloes.com.br/lote/detalhe/44500", "020")</f>
      </c>
      <c r="B30" s="4" t="s">
        <f>=HYPERLINK("https://rossileiloes.com.br/lote/detalhe/44500", " LOTE COM  5 UNIDADES DISPONÍVEIS - LIXEIRA INTELIGENTE BIGBELLY SOLAR  PREÇO PELO LOTE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=HYPERLINK("https://rossileiloes.com.br/lote/detalhe/44503", "021")</f>
      </c>
      <c r="B31" s="4" t="s">
        <f>=HYPERLINK("https://rossileiloes.com.br/lote/detalhe/44503", " LOTE COM 15 UNIDADES DISPONÍVEIS - CABECOTE ASPIRACAO LUTOCAR 120L N.P. PREÇO PELO LOTE.")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=HYPERLINK("https://rossileiloes.com.br/lote/detalhe/44513", "022")</f>
      </c>
      <c r="B32" s="4" t="s">
        <f>=HYPERLINK("https://rossileiloes.com.br/lote/detalhe/44513", " LOTE COM  2 UNIDADES DISPONÍVEIS - MOTOBOMBA SUBMERS 10CV MOD. BD700 - . PREÇO PELO LOTE.")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=HYPERLINK("https://rossileiloes.com.br/lote/detalhe/44515", "023")</f>
      </c>
      <c r="B33" s="4" t="s">
        <f>=HYPERLINK("https://rossileiloes.com.br/lote/detalhe/44515", " USINA DE SOLOS PRÉ-MISTURADOS A FRIO: UCR30E 2 MIST 380 V / 60HZ WANMIX . MODELO: USC-2 FAIXA - MARCA: CIBER - ANO: 2010, SERIE N°:CR300002, CAPAC.: 200 A 300 T /h, INCLUSO: 03 SILOS METÁLICOS VERTICAIS - BASE CONICA C75 - - - - - - - - -")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=HYPERLINK("https://rossileiloes.com.br/lote/detalhe/44574", "025")</f>
      </c>
      <c r="B34" s="4" t="s">
        <f>=HYPERLINK("https://rossileiloes.com.br/lote/detalhe/44574", "LOTE RETIRADO PELA EMPRESA ( DOCUMENTAÇÃO)  - VOLKSWAGEN 17.250E, PREF.: 211087,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2026-06-06T23:10:26.00Z</dcterms:created>
  <dc:creator>Tellks Tecnologia</dc:creator>
  <cp:revision>0</cp:revision>
</cp:coreProperties>
</file>