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=HYPERLINK("https://rossileiloes.com.br/lote/detalhe/47328", "010")</f>
      </c>
      <c r="B11" s="4" t="s">
        <f>=HYPERLINK("https://rossileiloes.com.br/lote/detalhe/47328", "APROX. 5.000 PEÇAS DE ROUPAS, CALÇADOS E ACESSÓRIOS. LINHA INFANTIL  (LILICA RIPILICA, TIGOR T TIGRE, MARISOL, MALWEE, PIMPOLHO, AMORIM BABY, PAKITA, TOKE ENTRE OUTROS)")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=HYPERLINK("https://rossileiloes.com.br/lote/detalhe/47314", "011")</f>
      </c>
      <c r="B12" s="4" t="s">
        <f>=HYPERLINK("https://rossileiloes.com.br/lote/detalhe/47314", "APROX. 900 PEÇAS DE ROUPAS FEMININAS ADULTAS: CALÇAS JEANS, BERMUDAS, SHORTS, BLUSAS, VESTIDOS, BATAS ETC. DIVERSAS MARCAS CONHECIDAS.")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=HYPERLINK("https://rossileiloes.com.br/lote/detalhe/47313", "012")</f>
      </c>
      <c r="B13" s="4" t="s">
        <f>=HYPERLINK("https://rossileiloes.com.br/lote/detalhe/47313",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580,00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=HYPERLINK("https://rossileiloes.com.br/lote/detalhe/47310", "200")</f>
      </c>
      <c r="B14" s="4" t="s">
        <f>=HYPERLINK("https://rossileiloes.com.br/lote/detalhe/47310", " MOINHO PARA MILHO COMPLETO CAP. 450 KG/HR")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=HYPERLINK("https://rossileiloes.com.br/lote/detalhe/47311", "201")</f>
      </c>
      <c r="B15" s="4" t="s">
        <f>=HYPERLINK("https://rossileiloes.com.br/lote/detalhe/47311", " BALANÇA EMPACOTADORA")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=HYPERLINK("https://rossileiloes.com.br/lote/detalhe/47312", "202")</f>
      </c>
      <c r="B16" s="4" t="s">
        <f>=HYPERLINK("https://rossileiloes.com.br/lote/detalhe/47312", " MÁQUINA PARA FECHAR/ COLAR")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=HYPERLINK("https://rossileiloes.com.br/lote/detalhe/47315", "203")</f>
      </c>
      <c r="B17" s="4" t="s">
        <f>=HYPERLINK("https://rossileiloes.com.br/lote/detalhe/47315", "[ LANCE POR UNIDADE ] APROX. 594.010 UNIDADES DE CAPACITORES")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0,19</t>
        </is>
      </c>
      <c r="F17" s="4" t="inlineStr">
        <is>
          <t>0.01</t>
        </is>
      </c>
    </row>
    <row collapsed="false" customFormat="false" customHeight="false" hidden="false" ht="12.1" outlineLevel="0" r="18">
      <c r="A18" s="5" t="s">
        <f>=HYPERLINK("https://rossileiloes.com.br/lote/detalhe/47355", "602")</f>
      </c>
      <c r="B18" s="4" t="s">
        <f>=HYPERLINK("https://rossileiloes.com.br/lote/detalhe/47355", " Geladeira Climax. Década de 60. 110 volts.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=HYPERLINK("https://rossileiloes.com.br/lote/detalhe/47359", "603")</f>
      </c>
      <c r="B19" s="4" t="s">
        <f>=HYPERLINK("https://rossileiloes.com.br/lote/detalhe/47359", " Capacete original da FAB . Utilizado em caças Mirage 2000. Necessita de restauração. Possui viseira escura e a máscara de oxigênio")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=HYPERLINK("https://rossileiloes.com.br/lote/detalhe/47361", "604")</f>
      </c>
      <c r="B20" s="4" t="s">
        <f>=HYPERLINK("https://rossileiloes.com.br/lote/detalhe/47361", " Máquina de café expresso Astória com moinho. Sem porta filtros e bandeja")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=HYPERLINK("https://rossileiloes.com.br/lote/detalhe/47362", "605")</f>
      </c>
      <c r="B21" s="4" t="s">
        <f>=HYPERLINK("https://rossileiloes.com.br/lote/detalhe/47362", " Máquina de café expresso Astória com moinho. Sem porta filtros e bandeja")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=HYPERLINK("https://rossileiloes.com.br/lote/detalhe/47357", "608")</f>
      </c>
      <c r="B22" s="4" t="s">
        <f>=HYPERLINK("https://rossileiloes.com.br/lote/detalhe/47357", " Bomba de alto vácuo HF 55 CFM. Trifásico")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=HYPERLINK("https://rossileiloes.com.br/lote/detalhe/47363", "609")</f>
      </c>
      <c r="B23" s="4" t="s">
        <f>=HYPERLINK("https://rossileiloes.com.br/lote/detalhe/47363", " Bomba de alto vácuo HF 55 CFM. Trifásico")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=HYPERLINK("https://rossileiloes.com.br/lote/detalhe/47358", "610")</f>
      </c>
      <c r="B24" s="4" t="s">
        <f>=HYPERLINK("https://rossileiloes.com.br/lote/detalhe/47358", " Bomba de alto vácuo. Duplo estágio HF 110 CFM. Trifásico. Com reservatório")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=HYPERLINK("https://rossileiloes.com.br/lote/detalhe/47356", "611")</f>
      </c>
      <c r="B25" s="4" t="s">
        <f>=HYPERLINK("https://rossileiloes.com.br/lote/detalhe/47356", " Cabine para camionete D 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=HYPERLINK("https://rossileiloes.com.br/lote/detalhe/47360", "612")</f>
      </c>
      <c r="B26" s="4" t="s">
        <f>=HYPERLINK("https://rossileiloes.com.br/lote/detalhe/47360", " Maca de alumínio. Stimed. Com regulagens")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=HYPERLINK("https://rossileiloes.com.br/lote/detalhe/47365", "613")</f>
      </c>
      <c r="B27" s="4" t="s">
        <f>=HYPERLINK("https://rossileiloes.com.br/lote/detalhe/47365", " Máquina de Vácuo. Forming")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=HYPERLINK("https://rossileiloes.com.br/lote/detalhe/47364", "615")</f>
      </c>
      <c r="B28" s="4" t="s">
        <f>=HYPERLINK("https://rossileiloes.com.br/lote/detalhe/47364", " Escrivaninha antiga em Jacarandá. Maciço da Bahia")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=HYPERLINK("https://rossileiloes.com.br/lote/detalhe/47368", "617")</f>
      </c>
      <c r="B29" s="4" t="s">
        <f>=HYPERLINK("https://rossileiloes.com.br/lote/detalhe/47368", " Cortador de asfalto/concreto Petrotec a gasolina. Faltando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=HYPERLINK("https://rossileiloes.com.br/lote/detalhe/47366", "619")</f>
      </c>
      <c r="B30" s="4" t="s">
        <f>=HYPERLINK("https://rossileiloes.com.br/lote/detalhe/47366", " Capota F1000")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=HYPERLINK("https://rossileiloes.com.br/lote/detalhe/47367", "620")</f>
      </c>
      <c r="B31" s="4" t="s">
        <f>=HYPERLINK("https://rossileiloes.com.br/lote/detalhe/47367", " Peugeot Partner. Ano 99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=HYPERLINK("https://rossileiloes.com.br/lote/detalhe/47369", "621")</f>
      </c>
      <c r="B32" s="4" t="s">
        <f>=HYPERLINK("https://rossileiloes.com.br/lote/detalhe/47369", " Pista fria")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=HYPERLINK("https://rossileiloes.com.br/lote/detalhe/47371", "625")</f>
      </c>
      <c r="B33" s="4" t="s">
        <f>=HYPERLINK("https://rossileiloes.com.br/lote/detalhe/47371", " Gerador de energia a gasolina.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=HYPERLINK("https://rossileiloes.com.br/lote/detalhe/47372", "626")</f>
      </c>
      <c r="B34" s="4" t="s">
        <f>=HYPERLINK("https://rossileiloes.com.br/lote/detalhe/47372", " Máquina de café expresso FunKitchen. Não está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=HYPERLINK("https://rossileiloes.com.br/lote/detalhe/47370", "627")</f>
      </c>
      <c r="B35" s="4" t="s">
        <f>=HYPERLINK("https://rossileiloes.com.br/lote/detalhe/47370", " Guincho tipo girafa para 3 toneladas")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=HYPERLINK("https://rossileiloes.com.br/lote/detalhe/47380", "631")</f>
      </c>
      <c r="B36" s="4" t="s">
        <f>=HYPERLINK("https://rossileiloes.com.br/lote/detalhe/47380", " 3 fritadeiras, sendo 2 elétricas e 1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=HYPERLINK("https://rossileiloes.com.br/lote/detalhe/47383", "632")</f>
      </c>
      <c r="B37" s="4" t="s">
        <f>=HYPERLINK("https://rossileiloes.com.br/lote/detalhe/47383", " Gramofone. Réplica com aproximadamente 29 discos antigos de 78 rotações")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=HYPERLINK("https://rossileiloes.com.br/lote/detalhe/47381", "633")</f>
      </c>
      <c r="B38" s="4" t="s">
        <f>=HYPERLINK("https://rossileiloes.com.br/lote/detalhe/47381", " Jogo rodas original D20. Aro 15"")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=HYPERLINK("https://rossileiloes.com.br/lote/detalhe/47382", "634")</f>
      </c>
      <c r="B39" s="4" t="s">
        <f>=HYPERLINK("https://rossileiloes.com.br/lote/detalhe/47382", " Geladeira expositora Metalfrio (pequena).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=HYPERLINK("https://rossileiloes.com.br/lote/detalhe/47384", "635")</f>
      </c>
      <c r="B40" s="4" t="s">
        <f>=HYPERLINK("https://rossileiloes.com.br/lote/detalhe/47384", " Cervejeira Hussman (pequena).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=HYPERLINK("https://rossileiloes.com.br/lote/detalhe/47385", "636")</f>
      </c>
      <c r="B41" s="4" t="s">
        <f>=HYPERLINK("https://rossileiloes.com.br/lote/detalhe/47385", " Máquina de café expresso Saeco 220 volts.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=HYPERLINK("https://rossileiloes.com.br/lote/detalhe/47386", "637")</f>
      </c>
      <c r="B42" s="4" t="s">
        <f>=HYPERLINK("https://rossileiloes.com.br/lote/detalhe/47386", " Gerador de energia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=HYPERLINK("https://rossileiloes.com.br/lote/detalhe/47387", "638")</f>
      </c>
      <c r="B43" s="4" t="s">
        <f>=HYPERLINK("https://rossileiloes.com.br/lote/detalhe/47387", " Frigobar década de 40 restaurado transformado em cervejeira, com controlador digital. 110 volts.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=HYPERLINK("https://rossileiloes.com.br/lote/detalhe/47388", "639")</f>
      </c>
      <c r="B44" s="4" t="s">
        <f>=HYPERLINK("https://rossileiloes.com.br/lote/detalhe/47388", " 2 portas de F1000")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=HYPERLINK("https://rossileiloes.com.br/lote/detalhe/47378", "641")</f>
      </c>
      <c r="B45" s="4" t="s">
        <f>=HYPERLINK("https://rossileiloes.com.br/lote/detalhe/47378", " 04 máquinas de lavar roupas")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=HYPERLINK("https://rossileiloes.com.br/lote/detalhe/47379", "642")</f>
      </c>
      <c r="B46" s="4" t="s">
        <f>=HYPERLINK("https://rossileiloes.com.br/lote/detalhe/47379", " Câmara fria. 220 volts.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=HYPERLINK("https://rossileiloes.com.br/lote/detalhe/47377", "645")</f>
      </c>
      <c r="B47" s="4" t="s">
        <f>=HYPERLINK("https://rossileiloes.com.br/lote/detalhe/47377", " Fuscão 1.500. Ano 71")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=HYPERLINK("https://rossileiloes.com.br/lote/detalhe/47373", "647")</f>
      </c>
      <c r="B48" s="4" t="s">
        <f>=HYPERLINK("https://rossileiloes.com.br/lote/detalhe/47373", " Cabine de F1.000 Ano 86 reformada")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=HYPERLINK("https://rossileiloes.com.br/lote/detalhe/47375", "650")</f>
      </c>
      <c r="B49" s="4" t="s">
        <f>=HYPERLINK("https://rossileiloes.com.br/lote/detalhe/47375", " Motor estacionário Honda 6.5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=HYPERLINK("https://rossileiloes.com.br/lote/detalhe/47374", "651")</f>
      </c>
      <c r="B50" s="4" t="s">
        <f>=HYPERLINK("https://rossileiloes.com.br/lote/detalhe/47374", " Câmara fria com controlador digital.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2.150,00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=HYPERLINK("https://rossileiloes.com.br/lote/detalhe/47376", "653")</f>
      </c>
      <c r="B51" s="4" t="s">
        <f>=HYPERLINK("https://rossileiloes.com.br/lote/detalhe/47376", " Mini Buggy Fapinha. Motor 4 tempos. Funcionando. 1  pneu furado")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=HYPERLINK("https://rossileiloes.com.br/lote/detalhe/47389", "654")</f>
      </c>
      <c r="B52" s="4" t="s">
        <f>=HYPERLINK("https://rossileiloes.com.br/lote/detalhe/47389", " Balcão aço vitrine")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=HYPERLINK("https://rossileiloes.com.br/lote/detalhe/47390", "655")</f>
      </c>
      <c r="B53" s="4" t="s">
        <f>=HYPERLINK("https://rossileiloes.com.br/lote/detalhe/47390", " Mini Buggy Fapinha. Motor 4 tempos. Funcionando. Motor e parte elétrica em ótimo estado")</f>
      </c>
      <c r="C53" s="4" t="inlineStr">
        <is>
          <t>Vendido</t>
        </is>
      </c>
      <c r="D53" s="4" t="inlineStr">
        <is>
          <t>3</t>
        </is>
      </c>
      <c r="E53" s="5" t="inlineStr">
        <is>
          <t>2.800,00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=HYPERLINK("https://rossileiloes.com.br/lote/detalhe/47391", "656")</f>
      </c>
      <c r="B54" s="4" t="s">
        <f>=HYPERLINK("https://rossileiloes.com.br/lote/detalhe/47391", " Aspirador de pó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=HYPERLINK("https://rossileiloes.com.br/lote/detalhe/47392", "658")</f>
      </c>
      <c r="B55" s="4" t="s">
        <f>=HYPERLINK("https://rossileiloes.com.br/lote/detalhe/47392", " Cancela de portaria com pistão hidráulico sem testes")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=HYPERLINK("https://rossileiloes.com.br/lote/detalhe/47393", "660")</f>
      </c>
      <c r="B56" s="4" t="s">
        <f>=HYPERLINK("https://rossileiloes.com.br/lote/detalhe/47393", " Adega de vinhos com compressor.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=HYPERLINK("https://rossileiloes.com.br/lote/detalhe/47394", "661")</f>
      </c>
      <c r="B57" s="4" t="s">
        <f>=HYPERLINK("https://rossileiloes.com.br/lote/detalhe/47394", " Lote contendo 2 fornos microondas e 1 forno elétrico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=HYPERLINK("https://rossileiloes.com.br/lote/detalhe/47395", "663")</f>
      </c>
      <c r="B58" s="4" t="s">
        <f>=HYPERLINK("https://rossileiloes.com.br/lote/detalhe/47395", " 8 postes em ferro fundido do inicio do século XX da fundação da cidade de São Carlos")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=HYPERLINK("https://rossileiloes.com.br/lote/detalhe/47396", "664")</f>
      </c>
      <c r="B59" s="4" t="s">
        <f>=HYPERLINK("https://rossileiloes.com.br/lote/detalhe/47396", " Câmara fria. 4 portas. em aço inox. Não está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=HYPERLINK("https://rossileiloes.com.br/lote/detalhe/47397", "666")</f>
      </c>
      <c r="B60" s="4" t="s">
        <f>=HYPERLINK("https://rossileiloes.com.br/lote/detalhe/47397",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=HYPERLINK("https://rossileiloes.com.br/lote/detalhe/47398", "670")</f>
      </c>
      <c r="B61" s="4" t="s">
        <f>=HYPERLINK("https://rossileiloes.com.br/lote/detalhe/47398", " 02 Geladeiras frigidare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=HYPERLINK("https://rossileiloes.com.br/lote/detalhe/47399", "671")</f>
      </c>
      <c r="B62" s="4" t="s">
        <f>=HYPERLINK("https://rossileiloes.com.br/lote/detalhe/47399", " Lote cotendo 2 bancadas de 6 metros metalon. Tampos deteriorados")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=HYPERLINK("https://rossileiloes.com.br/lote/detalhe/47400", "702")</f>
      </c>
      <c r="B63" s="4" t="s">
        <f>=HYPERLINK("https://rossileiloes.com.br/lote/detalhe/47400", "04 Formas para fazer piso de concreto sextavado, 4 formas contendo três partes, 30cmx30cmx8cm")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=HYPERLINK("https://rossileiloes.com.br/lote/detalhe/47321", "703")</f>
      </c>
      <c r="B64" s="4" t="s">
        <f>=HYPERLINK("https://rossileiloes.com.br/lote/detalhe/47321", "Aprox. 100 metros de Arame farpado Elefante")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=HYPERLINK("https://rossileiloes.com.br/lote/detalhe/47322", "704")</f>
      </c>
      <c r="B65" s="4" t="s">
        <f>=HYPERLINK("https://rossileiloes.com.br/lote/detalhe/47322", "LOTE C/ APROX. 90 PALANQUES DE CONCRETO E FERRO ESTRIVADO: 70 UN. MEDINDO APROX. 2,50M DE ALTURA E APROX. 20 UN. MEDINDO 3,0 M DE ALTURA. BASE DE ÁREA APROX. 12x11 CM. FERRO 5X16 COM ESTRIVO A CADA 15 CM")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=HYPERLINK("https://rossileiloes.com.br/lote/detalhe/47316", "801")</f>
      </c>
      <c r="B66" s="4" t="s">
        <f>=HYPERLINK("https://rossileiloes.com.br/lote/detalhe/47316", "[ RETIRADO ] COMPRESSOR SOPRADOR CANAL LATERAL VAZ FLUZ. (SEM USO)")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=HYPERLINK("https://rossileiloes.com.br/lote/detalhe/47317", "802")</f>
      </c>
      <c r="B67" s="4" t="s">
        <f>=HYPERLINK("https://rossileiloes.com.br/lote/detalhe/47317", "Aprox. 2.000 peças de botão liga")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=HYPERLINK("https://rossileiloes.com.br/lote/detalhe/47319", "805")</f>
      </c>
      <c r="B68" s="4" t="s">
        <f>=HYPERLINK("https://rossileiloes.com.br/lote/detalhe/47319", " 11 un. blazer masculino  marca tng tamanhos diversos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=HYPERLINK("https://rossileiloes.com.br/lote/detalhe/47320", "806")</f>
      </c>
      <c r="B69" s="4" t="s">
        <f>=HYPERLINK("https://rossileiloes.com.br/lote/detalhe/47320", " 9 pares de sapatos democrata e samello em couro e 5 pares de chinelos democrata em  couro. Tamanhos diversos.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=HYPERLINK("https://rossileiloes.com.br/lote/detalhe/47326", "808")</f>
      </c>
      <c r="B70" s="4" t="s">
        <f>=HYPERLINK("https://rossileiloes.com.br/lote/detalhe/47326", " Sucatas de 8 ventiladores diversos e mais 53 hélices")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=HYPERLINK("https://rossileiloes.com.br/lote/detalhe/47324", "809")</f>
      </c>
      <c r="B71" s="4" t="s">
        <f>=HYPERLINK("https://rossileiloes.com.br/lote/detalhe/47324", " Sucatas de aprox. 28 liquidificadores diversos e aprox. 62 copos para liquidificador diversos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=HYPERLINK("https://rossileiloes.com.br/lote/detalhe/47323", "811")</f>
      </c>
      <c r="B72" s="4" t="s">
        <f>=HYPERLINK("https://rossileiloes.com.br/lote/detalhe/47323", " Lote com aprox. 200 shorts brancos na grade com etiquetas")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=HYPERLINK("https://rossileiloes.com.br/lote/detalhe/47325", "812")</f>
      </c>
      <c r="B73" s="4" t="s">
        <f>=HYPERLINK("https://rossileiloes.com.br/lote/detalhe/47325", " Lote com 38 pares de botinhas infantis e 41 pares de calçados diversos")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=HYPERLINK("https://rossileiloes.com.br/lote/detalhe/47327", "815")</f>
      </c>
      <c r="B74" s="4" t="s">
        <f>=HYPERLINK("https://rossileiloes.com.br/lote/detalhe/47327", " Lote com aprox. 13 antenas para TV. Marca Aquário")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=HYPERLINK("https://rossileiloes.com.br/lote/detalhe/47401", "817")</f>
      </c>
      <c r="B75" s="4" t="s">
        <f>=HYPERLINK("https://rossileiloes.com.br/lote/detalhe/47401", " Lote com aprox. 22 inaladores ultrassonicos e 5 vaporizadores")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=HYPERLINK("https://rossileiloes.com.br/lote/detalhe/47332", "818")</f>
      </c>
      <c r="B76" s="4" t="s">
        <f>=HYPERLINK("https://rossileiloes.com.br/lote/detalhe/47332", " Lote c/ 10 conjuntos para escritório (4 peças: lixeira, porta bloco de notas, porta canetas e porta cartão)")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=HYPERLINK("https://rossileiloes.com.br/lote/detalhe/47334", "819")</f>
      </c>
      <c r="B77" s="4" t="s">
        <f>=HYPERLINK("https://rossileiloes.com.br/lote/detalhe/47334", " Lote c/ 10 conjuntos para escritório (4 peças: lixeira, porta bloco de notas, porta canetas e porta cartão)")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=HYPERLINK("https://rossileiloes.com.br/lote/detalhe/47329", "820")</f>
      </c>
      <c r="B78" s="4" t="s">
        <f>=HYPERLINK("https://rossileiloes.com.br/lote/detalhe/47329", " Lote c/ 10 conjuntos para escritório (4 peças: lixeira, porta bloco de notas, porta canetas e porta cartão)")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=HYPERLINK("https://rossileiloes.com.br/lote/detalhe/47330", "821")</f>
      </c>
      <c r="B79" s="4" t="s">
        <f>=HYPERLINK("https://rossileiloes.com.br/lote/detalhe/47330", " Lote c/ 10 conjuntos para escritório (4 peças: lixeira, porta bloco de notas, porta canetas e porta cartão)")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=HYPERLINK("https://rossileiloes.com.br/lote/detalhe/47333", "822")</f>
      </c>
      <c r="B80" s="4" t="s">
        <f>=HYPERLINK("https://rossileiloes.com.br/lote/detalhe/47333", " Lote com aprox. 9 bóias de nível, 3 saboneteiras, 6 filtros para piscina e 9 capacetes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=HYPERLINK("https://rossileiloes.com.br/lote/detalhe/47331", "823")</f>
      </c>
      <c r="B81" s="4" t="s">
        <f>=HYPERLINK("https://rossileiloes.com.br/lote/detalhe/47331", " Lote com 9 duchas p/ misturador monocomando Worker")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=HYPERLINK("https://rossileiloes.com.br/lote/detalhe/47353", "824")</f>
      </c>
      <c r="B82" s="4" t="s">
        <f>=HYPERLINK("https://rossileiloes.com.br/lote/detalhe/47353", " Lote com 100 lonas plásticas retardante de chamas")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=HYPERLINK("https://rossileiloes.com.br/lote/detalhe/47354", "826")</f>
      </c>
      <c r="B83" s="4" t="s">
        <f>=HYPERLINK("https://rossileiloes.com.br/lote/detalhe/47354", " Lote com aprox. 365 peças de roupas diversas femininas e gravatas diversas")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=HYPERLINK("https://rossileiloes.com.br/lote/detalhe/47351", "827")</f>
      </c>
      <c r="B84" s="4" t="s">
        <f>=HYPERLINK("https://rossileiloes.com.br/lote/detalhe/47351", " Lote com aprox. 213 peças de lingerie maiôs e biquínis")</f>
      </c>
      <c r="C84" s="4" t="inlineStr">
        <is>
          <t>Vendido</t>
        </is>
      </c>
      <c r="D84" s="4" t="inlineStr">
        <is>
          <t>6</t>
        </is>
      </c>
      <c r="E84" s="5" t="inlineStr">
        <is>
          <t>1.050,00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=HYPERLINK("https://rossileiloes.com.br/lote/detalhe/47352", "828")</f>
      </c>
      <c r="B85" s="4" t="s">
        <f>=HYPERLINK("https://rossileiloes.com.br/lote/detalhe/47352", " Lote com aprox. 584 peças de roupas infantis   aprox. 228 bonés/chapéus infantis   aprox. 500 faixas de cabelo")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=HYPERLINK("https://rossileiloes.com.br/lote/detalhe/47404", "829")</f>
      </c>
      <c r="B86" s="4" t="s">
        <f>=HYPERLINK("https://rossileiloes.com.br/lote/detalhe/47404", "Aprox. 1.000 itens de cosméticos e perfumaria. (Marca famosa)")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=HYPERLINK("https://rossileiloes.com.br/lote/detalhe/47408", "830")</f>
      </c>
      <c r="B87" s="4" t="s">
        <f>=HYPERLINK("https://rossileiloes.com.br/lote/detalhe/47408", " Aprox. 500 peças de cabides em madeira emborrachado. Marca Forever 21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=HYPERLINK("https://rossileiloes.com.br/lote/detalhe/47405", "831")</f>
      </c>
      <c r="B88" s="4" t="s">
        <f>=HYPERLINK("https://rossileiloes.com.br/lote/detalhe/47405", " Aprox. 500 peças de cabides em madeira emborrachado. Marca Forever 21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=HYPERLINK("https://rossileiloes.com.br/lote/detalhe/47403", "832")</f>
      </c>
      <c r="B89" s="4" t="s">
        <f>=HYPERLINK("https://rossileiloes.com.br/lote/detalhe/47403", " Aprox. 500 peças de cabides em madeira emborrachado. Marca Forever 21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=HYPERLINK("https://rossileiloes.com.br/lote/detalhe/47402", "833")</f>
      </c>
      <c r="B90" s="4" t="s">
        <f>=HYPERLINK("https://rossileiloes.com.br/lote/detalhe/47402", " Aprox. 500 peças de cabides em madeira emborrachado. Marca Forever 21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=HYPERLINK("https://rossileiloes.com.br/lote/detalhe/47406", "834")</f>
      </c>
      <c r="B91" s="4" t="s">
        <f>=HYPERLINK("https://rossileiloes.com.br/lote/detalhe/47406", " Aprox. 500 peças de Cabides. Marca Forever 21. Com click para calças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=HYPERLINK("https://rossileiloes.com.br/lote/detalhe/47407", "835")</f>
      </c>
      <c r="B92" s="4" t="s">
        <f>=HYPERLINK("https://rossileiloes.com.br/lote/detalhe/47407", " Aprox. 500 peças de cabides de ferro emborrachados. Marca Forever 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=HYPERLINK("https://rossileiloes.com.br/lote/detalhe/47318", "901")</f>
      </c>
      <c r="B93" s="4" t="s">
        <f>=HYPERLINK("https://rossileiloes.com.br/lote/detalhe/47318", "Aprox. 20 Tambores contendo Ferro Dextrano 10% (aprox. 600,00 kg)")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=HYPERLINK("https://rossileiloes.com.br/lote/detalhe/47341", "1001")</f>
      </c>
      <c r="B94" s="4" t="s">
        <f>=HYPERLINK("https://rossileiloes.com.br/lote/detalhe/47341", "Linha de banhos para Tratamento de superfície. Composta por 25 tanques, centrífuga 30KG, Retificador 12VCC e Torre.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=HYPERLINK("https://rossileiloes.com.br/lote/detalhe/47342", "1002")</f>
      </c>
      <c r="B95" s="4" t="s">
        <f>=HYPERLINK("https://rossileiloes.com.br/lote/detalhe/47342", "Câmara climática para medições de equipamentos e produtos industriais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=HYPERLINK("https://rossileiloes.com.br/lote/detalhe/47337", "1101")</f>
      </c>
      <c r="B96" s="4" t="s">
        <f>=HYPERLINK("https://rossileiloes.com.br/lote/detalhe/47337", " APROX. 2 TON DE DISCOS DE AÇO 1045 E 136 NÃO ESPECIFICADO. (LANCE POR QUILO)")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2,75</t>
        </is>
      </c>
      <c r="F96" s="4" t="inlineStr">
        <is>
          <t>0.05</t>
        </is>
      </c>
    </row>
    <row collapsed="false" customFormat="false" customHeight="false" hidden="false" ht="12.1" outlineLevel="0" r="97">
      <c r="A97" s="5" t="s">
        <f>=HYPERLINK("https://rossileiloes.com.br/lote/detalhe/47338", "1102")</f>
      </c>
      <c r="B97" s="4" t="s">
        <f>=HYPERLINK("https://rossileiloes.com.br/lote/detalhe/47338", " APROX. 2 TON DE DISCOS DE AÇO 1045 E 136 NÃO ESPECIFICADO. (LANCE POR QUILO)")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2,75</t>
        </is>
      </c>
      <c r="F97" s="4" t="inlineStr">
        <is>
          <t>0.05</t>
        </is>
      </c>
    </row>
    <row collapsed="false" customFormat="false" customHeight="false" hidden="false" ht="12.1" outlineLevel="0" r="98">
      <c r="A98" s="5" t="s">
        <f>=HYPERLINK("https://rossileiloes.com.br/lote/detalhe/47339", "1103")</f>
      </c>
      <c r="B98" s="4" t="s">
        <f>=HYPERLINK("https://rossileiloes.com.br/lote/detalhe/47339", " APROX. 2 TON DE DISCOS DE AÇO 1045 E 136 NÃO ESPECIFICADO. (LANCE POR QUILO)")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2,75</t>
        </is>
      </c>
      <c r="F98" s="4" t="inlineStr">
        <is>
          <t>0.05</t>
        </is>
      </c>
    </row>
    <row collapsed="false" customFormat="false" customHeight="false" hidden="false" ht="12.1" outlineLevel="0" r="99">
      <c r="A99" s="5" t="s">
        <f>=HYPERLINK("https://rossileiloes.com.br/lote/detalhe/47344", "1104")</f>
      </c>
      <c r="B99" s="4" t="s">
        <f>=HYPERLINK("https://rossileiloes.com.br/lote/detalhe/47344", " APROX. 2 TON DE DISCOS DE AÇO 1045 E 136 NÃO ESPECIFICADO. (LANCE POR QUILO)")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2,75</t>
        </is>
      </c>
      <c r="F99" s="4" t="inlineStr">
        <is>
          <t>0.05</t>
        </is>
      </c>
    </row>
    <row collapsed="false" customFormat="false" customHeight="false" hidden="false" ht="12.1" outlineLevel="0" r="100">
      <c r="A100" s="5" t="s">
        <f>=HYPERLINK("https://rossileiloes.com.br/lote/detalhe/47336", "1105")</f>
      </c>
      <c r="B100" s="4" t="s">
        <f>=HYPERLINK("https://rossileiloes.com.br/lote/detalhe/47336", " APROX. 2 TON DE DISCOS DE AÇO 1045 E 136 NÃO ESPECIFICADO. (LANCE POR QUILO)")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2,75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=HYPERLINK("https://rossileiloes.com.br/lote/detalhe/47340", "1106")</f>
      </c>
      <c r="B101" s="4" t="s">
        <f>=HYPERLINK("https://rossileiloes.com.br/lote/detalhe/47340", " APROX. 2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=HYPERLINK("https://rossileiloes.com.br/lote/detalhe/47345", "1107")</f>
      </c>
      <c r="B102" s="4" t="s">
        <f>=HYPERLINK("https://rossileiloes.com.br/lote/detalhe/47345", " APROX. 2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=HYPERLINK("https://rossileiloes.com.br/lote/detalhe/47343", "1108")</f>
      </c>
      <c r="B103" s="4" t="s">
        <f>=HYPERLINK("https://rossileiloes.com.br/lote/detalhe/47343", " APROX. 2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=HYPERLINK("https://rossileiloes.com.br/lote/detalhe/47335", "1109")</f>
      </c>
      <c r="B104" s="4" t="s">
        <f>=HYPERLINK("https://rossileiloes.com.br/lote/detalhe/47335", " APROX. 2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=HYPERLINK("https://rossileiloes.com.br/lote/detalhe/47350", "1110")</f>
      </c>
      <c r="B105" s="4" t="s">
        <f>=HYPERLINK("https://rossileiloes.com.br/lote/detalhe/47350", " Aprox. 8 ton de Retalhos de chapas de 1" e 1,5"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0.10</t>
        </is>
      </c>
    </row>
    <row collapsed="false" customFormat="false" customHeight="false" hidden="false" ht="12.1" outlineLevel="0" r="106">
      <c r="A106" s="5" t="s">
        <f>=HYPERLINK("https://rossileiloes.com.br/lote/detalhe/47347", "1111")</f>
      </c>
      <c r="B106" s="4" t="s">
        <f>=HYPERLINK("https://rossileiloes.com.br/lote/detalhe/47347", " Aprox. 6 ton de Cantoneiras de aço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=HYPERLINK("https://rossileiloes.com.br/lote/detalhe/47346", "1112")</f>
      </c>
      <c r="B107" s="4" t="s">
        <f>=HYPERLINK("https://rossileiloes.com.br/lote/detalhe/47346", " Aprox. 10 ton de Chapas de aço usadas (LANCE POR QUILO)")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2,50</t>
        </is>
      </c>
      <c r="F107" s="4" t="inlineStr">
        <is>
          <t>0.10</t>
        </is>
      </c>
    </row>
    <row collapsed="false" customFormat="false" customHeight="false" hidden="false" ht="12.1" outlineLevel="0" r="108">
      <c r="A108" s="5" t="s">
        <f>=HYPERLINK("https://rossileiloes.com.br/lote/detalhe/47349", "1113")</f>
      </c>
      <c r="B108" s="4" t="s">
        <f>=HYPERLINK("https://rossileiloes.com.br/lote/detalhe/47349", " Furadeira Radial. Mod. BR 40 Importada.")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=HYPERLINK("https://rossileiloes.com.br/lote/detalhe/47348", "1114")</f>
      </c>
      <c r="B109" s="4" t="s">
        <f>=HYPERLINK("https://rossileiloes.com.br/lote/detalhe/47348", " Afiadora Wagner")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2026-04-24T14:58:28.00Z</dcterms:created>
  <dc:creator>Tellks Tecnologia</dc:creator>
  <cp:revision>0</cp:revision>
</cp:coreProperties>
</file>