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VEÍCULOS * MAQ. PESADAS  * PRENSAS ENFARD. * POLIGUIND. *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=HYPERLINK("https://rossileiloes.com.br/lote/detalhe/50340", "001")</f>
      </c>
      <c r="B11" s="4" t="s">
        <f>=HYPERLINK("https://rossileiloes.com.br/lote/detalhe/50340", " CAMINHAO POLIGUINDASTE SIMPLES - FORD - 1517 - T1 4X2 - 2005 PLACA AMW3506 RENAVAM:  858398400 CHASSI:  9BFXTNCF45BB52015 MOTOR:  30794752 OBS:   VEICULO COM MOTOR FUNDIDO. NECESSITA DE REPAROS DE FUNILARIA, PINTURA, CALDEIRARIA, TAPEÇARIA E SUSPENSÃO.")</f>
      </c>
      <c r="C11" s="4" t="inlineStr">
        <is>
          <t>Vendido</t>
        </is>
      </c>
      <c r="D11" s="4" t="inlineStr">
        <is>
          <t>61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=HYPERLINK("https://rossileiloes.com.br/lote/detalhe/50341", "002")</f>
      </c>
      <c r="B12" s="4" t="s">
        <f>=HYPERLINK("https://rossileiloes.com.br/lote/detalhe/50341", " KOMBI - VOLKSWAGEN - T1 4X2 - 2011 PLACA EYF1H82 RENAVAM:  00327592494 CHASSI:  9BWMF07X5CP002282 MOTOR:  BTJ766365 OBS:   NECESSITA DE REPAROS EM GERAL DE FUNILARIA, PINTURA, SUSPENSÃO E TAPEÇARIA.")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=HYPERLINK("https://rossileiloes.com.br/lote/detalhe/50359", "003")</f>
      </c>
      <c r="B13" s="4" t="s">
        <f>=HYPERLINK("https://rossileiloes.com.br/lote/detalhe/50359", " GOL 1.0 - VOLKSWAGEN - T1 4X2 - 2009 PLACA EIZ6234 RENAVAM:  00132470730 CHASSI:  9BWAA05U39T216410 MOTOR:  CCN125431 OBS:   NECESSITA DE REPAROS EM GERAL DE FUNILARIA, PINTURA, SUSPENSÃO E TAPEÇARIA.")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=HYPERLINK("https://rossileiloes.com.br/lote/detalhe/50354", "004")</f>
      </c>
      <c r="B14" s="4" t="s">
        <f>=HYPERLINK("https://rossileiloes.com.br/lote/detalhe/50354", " SAVEIRO 1.6 - VOLKSWAGEN - SAVEIRO 1.6 - T1 4X2 - 2011 PLACA EYF1781 RENAVAM:  00327594462 CHASSI:  9BWKB05U1CP017552 MOTOR:  CCRL29621 OBS:   NECESSITA DE REPAROS EM GERAL DE FUNILARIA, PINTURA, SUSPENSÃO, TAPEÇARIA E MOTOR")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=HYPERLINK("https://rossileiloes.com.br/lote/detalhe/50345", "005")</f>
      </c>
      <c r="B15" s="4" t="s">
        <f>=HYPERLINK("https://rossileiloes.com.br/lote/detalhe/50345", " KOMBI - VOLKSWAGEN - T1 4X2 - 2011 PLACA EWN8791 RENAVAM:  409444871 CHASSI:  9BWMF07X6CP017096 MOTOR:  BTJ780766 OBS:   NECESSITA DE REPAROS EM GERAL DE FUNILARIA, PINTURA, SUSPENSÃO, TAPEÇARIA E MOTOR.")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=HYPERLINK("https://rossileiloes.com.br/lote/detalhe/50357", "006")</f>
      </c>
      <c r="B16" s="4" t="s">
        <f>=HYPERLINK("https://rossileiloes.com.br/lote/detalhe/50357", " GOL 1.0 - VOLKSWAGEN - T1 4X2 - 2009 PLACA EIZ6163 RENAVAM:  129497320 CHASSI:  9BWAA05U29T217239 MOTOR:  CCN126743 OBS:   VEICULO COM MOTOR FUNDIDO. NECESSITA DE REPAROS EM GERAL DE FUNILARIA, PINTURA, SUSPENSÃO, DIREÇÃO E TAPEÇARIA.")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=HYPERLINK("https://rossileiloes.com.br/lote/detalhe/50358", "007")</f>
      </c>
      <c r="B17" s="4" t="s">
        <f>=HYPERLINK("https://rossileiloes.com.br/lote/detalhe/50358", " CAMINHAO COMPACTADOR 15 M3 - FORD - 1723 - T1 4X2 - 2013 PLACA OUO5116 RENAVAM:  567454371 CHASSI:  9BFYEAHD7DBS39269 MOTOR:  36433810 OBS:   VEICULO COM MOTOR FUNDIDO. NECESSITA DE REPAROS EM GERAL DE FUNILARIA, PINTURA, SUSPENSÃO,  DIREÇÃO E TAPEÇARIA.")</f>
      </c>
      <c r="C17" s="4" t="inlineStr">
        <is>
          <t>Não vendido</t>
        </is>
      </c>
      <c r="D17" s="4" t="inlineStr">
        <is>
          <t>87</t>
        </is>
      </c>
      <c r="E17" s="5" t="inlineStr">
        <is>
          <t>78.000,00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=HYPERLINK("https://rossileiloes.com.br/lote/detalhe/50350", "008")</f>
      </c>
      <c r="B18" s="4" t="s">
        <f>=HYPERLINK("https://rossileiloes.com.br/lote/detalhe/50350", " CAMINHAO POLIGUINDASTE DUPLO - FORD - 2423 - T4 6X2 - 2012 PLACA FCB6329 RENAVAM:  467779252 CHASSI:  9BFYEAKD0DBS13234 MOTOR:  36383182 OBS:   NECESSITA DE REPAROS EM GERAL DE FUNILARIA, PINTURA, SUSPENSÃO, MOTOR, DIREÇÃO E TAPEÇARIA.")</f>
      </c>
      <c r="C18" s="4" t="inlineStr">
        <is>
          <t>Não vendido</t>
        </is>
      </c>
      <c r="D18" s="4" t="inlineStr">
        <is>
          <t>124</t>
        </is>
      </c>
      <c r="E18" s="5" t="inlineStr">
        <is>
          <t>101.500,00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=HYPERLINK("https://rossileiloes.com.br/lote/detalhe/50361", "009")</f>
      </c>
      <c r="B19" s="4" t="s">
        <f>=HYPERLINK("https://rossileiloes.com.br/lote/detalhe/50361", " CAMINHAO BAU RSS 25 M3 - VOLKSWAGEN - 7110 - T1 4X2 - 2003 PLACA DKB2155 RENAVAM:  808098020 CHASSI:  9BW8C42R13316011 MOTOR:  4100255 OBS:   PEQUENOS REPAROS DE MOTOR, FUNILARIA E TAPEÇARIA")</f>
      </c>
      <c r="C19" s="4" t="inlineStr">
        <is>
          <t>Vendido</t>
        </is>
      </c>
      <c r="D19" s="4" t="inlineStr">
        <is>
          <t>37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=HYPERLINK("https://rossileiloes.com.br/lote/detalhe/50351", "010")</f>
      </c>
      <c r="B20" s="4" t="s">
        <f>=HYPERLINK("https://rossileiloes.com.br/lote/detalhe/50351", " CAMINHAO BAU RSS 20 M3 - VOLKSWAGEN - 5140 - T1 4X2 - 2007 PLACA DAH9789 RENAVAM:  929024800 CHASSI:  9BWA932P67R727970 MOTOR:  P1A010207 OBS:   PEQUENOS REPAROS DE FUNILARIA E PINTURA")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=HYPERLINK("https://rossileiloes.com.br/lote/detalhe/50349", "011")</f>
      </c>
      <c r="B21" s="4" t="s">
        <f>=HYPERLINK("https://rossileiloes.com.br/lote/detalhe/50349", " CAMINHAO COMPACTADOR 19 M3 - VOLKSWAGEN - 17280 - T4 6X2 - 2013 PLACA AYP1924 RENAVAM:  01115067246 CHASSI:  953658240ER420074 MOTOR:  2093701A523695 OBS:   NECESSITA DE CAMBIO, DIFERENCIAL, TAPEÇARIA EM GERAL, CARDANS, CUICAS DE FREIO, VARIAS PEÇAS DO IMPLEMENTO. MOTOR COM PROBLEMAS. 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=HYPERLINK("https://rossileiloes.com.br/lote/detalhe/50347", "012")</f>
      </c>
      <c r="B22" s="4" t="s">
        <f>=HYPERLINK("https://rossileiloes.com.br/lote/detalhe/50347", " PRENSA ENFARDADEIRA VERTICAL - 2009 PLACA PRS0001")</f>
      </c>
      <c r="C22" s="4" t="inlineStr">
        <is>
          <t>Vendido</t>
        </is>
      </c>
      <c r="D22" s="4" t="inlineStr">
        <is>
          <t>28</t>
        </is>
      </c>
      <c r="E22" s="5" t="inlineStr">
        <is>
          <t>6.200,00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=HYPERLINK("https://rossileiloes.com.br/lote/detalhe/50356", "013")</f>
      </c>
      <c r="B23" s="4" t="s">
        <f>=HYPERLINK("https://rossileiloes.com.br/lote/detalhe/50356", " PRENSA ENFARDADEIRA VERTICAL - 2009 PLACA PRS0002")</f>
      </c>
      <c r="C23" s="4" t="inlineStr">
        <is>
          <t>Vendido</t>
        </is>
      </c>
      <c r="D23" s="4" t="inlineStr">
        <is>
          <t>32</t>
        </is>
      </c>
      <c r="E23" s="5" t="inlineStr">
        <is>
          <t>6.800,00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=HYPERLINK("https://rossileiloes.com.br/lote/detalhe/50343", "014")</f>
      </c>
      <c r="B24" s="4" t="s">
        <f>=HYPERLINK("https://rossileiloes.com.br/lote/detalhe/50343", " PRENSA ENFARDADEIRA HORIZONTAL 1190/09 - 2009 PLACA PRS0003")</f>
      </c>
      <c r="C24" s="4" t="inlineStr">
        <is>
          <t>Vendido</t>
        </is>
      </c>
      <c r="D24" s="4" t="inlineStr">
        <is>
          <t>31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=HYPERLINK("https://rossileiloes.com.br/lote/detalhe/50346", "015")</f>
      </c>
      <c r="B25" s="4" t="s">
        <f>=HYPERLINK("https://rossileiloes.com.br/lote/detalhe/50346", " MINI CARREGADEIRA NEW HOLLAND PLACA MNC0001")</f>
      </c>
      <c r="C25" s="4" t="inlineStr">
        <is>
          <t>Vendido</t>
        </is>
      </c>
      <c r="D25" s="4" t="inlineStr">
        <is>
          <t>8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=HYPERLINK("https://rossileiloes.com.br/lote/detalhe/50348", "016")</f>
      </c>
      <c r="B26" s="4" t="s">
        <f>=HYPERLINK("https://rossileiloes.com.br/lote/detalhe/50348", " TRATOR ESTEIRA D6ESR CATERPILLAR - 1994 PLACA TES0794")</f>
      </c>
      <c r="C26" s="4" t="inlineStr">
        <is>
          <t>Vendido</t>
        </is>
      </c>
      <c r="D26" s="4" t="inlineStr">
        <is>
          <t>251</t>
        </is>
      </c>
      <c r="E26" s="5" t="inlineStr">
        <is>
          <t>91.650,00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=HYPERLINK("https://rossileiloes.com.br/lote/detalhe/50360", "017")</f>
      </c>
      <c r="B27" s="4" t="s">
        <f>=HYPERLINK("https://rossileiloes.com.br/lote/detalhe/50360", " IMPLEMENTO POLIGUINDASTE SIMPLES PLACA N/A")</f>
      </c>
      <c r="C27" s="4" t="inlineStr">
        <is>
          <t>Vendido</t>
        </is>
      </c>
      <c r="D27" s="4" t="inlineStr">
        <is>
          <t>12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=HYPERLINK("https://rossileiloes.com.br/lote/detalhe/50344", "018")</f>
      </c>
      <c r="B28" s="4" t="s">
        <f>=HYPERLINK("https://rossileiloes.com.br/lote/detalhe/50344", " TANQUE ROLL-ON GRIMALDI - 2009 PLACA N/A")</f>
      </c>
      <c r="C28" s="4" t="inlineStr">
        <is>
          <t>Vendido</t>
        </is>
      </c>
      <c r="D28" s="4" t="inlineStr">
        <is>
          <t>33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=HYPERLINK("https://rossileiloes.com.br/lote/detalhe/50352", "019")</f>
      </c>
      <c r="B29" s="4" t="s">
        <f>=HYPERLINK("https://rossileiloes.com.br/lote/detalhe/50352", " MINI CARREGADEIRA S185 BOB CAT -2012 PLACA MNC4151")</f>
      </c>
      <c r="C29" s="4" t="inlineStr">
        <is>
          <t>Vendido</t>
        </is>
      </c>
      <c r="D29" s="4" t="inlineStr">
        <is>
          <t>46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=HYPERLINK("https://rossileiloes.com.br/lote/detalhe/50342", "020")</f>
      </c>
      <c r="B30" s="4" t="s">
        <f>=HYPERLINK("https://rossileiloes.com.br/lote/detalhe/50342", " TRATOR ESTEIRA D61PX KOMATSU - 2008 PLACA TES0791 -")</f>
      </c>
      <c r="C30" s="4" t="inlineStr">
        <is>
          <t>Vendido</t>
        </is>
      </c>
      <c r="D30" s="4" t="inlineStr">
        <is>
          <t>89</t>
        </is>
      </c>
      <c r="E30" s="5" t="inlineStr">
        <is>
          <t>124.000,00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=HYPERLINK("https://rossileiloes.com.br/lote/detalhe/50353", "021")</f>
      </c>
      <c r="B31" s="4" t="s">
        <f>=HYPERLINK("https://rossileiloes.com.br/lote/detalhe/50353", " ROLO COMPACTADOR CA15 DYNAPAC - 1995 PLACA N/A -")</f>
      </c>
      <c r="C31" s="4" t="inlineStr">
        <is>
          <t>Vendido</t>
        </is>
      </c>
      <c r="D31" s="4" t="inlineStr">
        <is>
          <t>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=HYPERLINK("https://rossileiloes.com.br/lote/detalhe/50355", "022")</f>
      </c>
      <c r="B32" s="4" t="s">
        <f>=HYPERLINK("https://rossileiloes.com.br/lote/detalhe/50355", " ESCAVADEIRA HIDRAULICA 320C CATERPILLAR - 2004 PLACA ESC1239 -")</f>
      </c>
      <c r="C32" s="4" t="inlineStr">
        <is>
          <t>Vendido</t>
        </is>
      </c>
      <c r="D32" s="4" t="inlineStr">
        <is>
          <t>24</t>
        </is>
      </c>
      <c r="E32" s="5" t="inlineStr">
        <is>
          <t>58.500,00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=HYPERLINK("https://rossileiloes.com.br/lote/detalhe/50362", "023")</f>
      </c>
      <c r="B33" s="4" t="s">
        <f>=HYPERLINK("https://rossileiloes.com.br/lote/detalhe/50362", " IMPLEMENTO CAIXA COMPACTADORA DE LIXO 15 M3 FACCHINI PLACA N/A -")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2026-04-24T13:14:06.00Z</dcterms:created>
  <dc:creator>Tellks Tecnologia</dc:creator>
  <cp:revision>0</cp:revision>
</cp:coreProperties>
</file>